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Default Extension="vml" ContentType="application/vnd.openxmlformats-officedocument.vmlDrawing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3085" windowHeight="4815" tabRatio="898" firstSheet="1" activeTab="1"/>
  </bookViews>
  <sheets>
    <sheet name="VXXXXX" sheetId="1" state="veryHidden" r:id="rId1"/>
    <sheet name="1.가축전염병예방주사 실적" sheetId="2" r:id="rId2"/>
    <sheet name="2수의사현황" sheetId="3" r:id="rId3"/>
    <sheet name="3.축산물위생관계업소" sheetId="4" r:id="rId4"/>
    <sheet name="4.소유별산림면적" sheetId="5" r:id="rId5"/>
    <sheet name="5.임상별산림면적" sheetId="6" r:id="rId6"/>
    <sheet name="6.임상별임목축적" sheetId="7" r:id="rId7"/>
    <sheet name="7.임산물생산량" sheetId="8" r:id="rId8"/>
    <sheet name="8.불법산림훼손 피해현황" sheetId="9" r:id="rId9"/>
    <sheet name="9.병해충 발생 및 방제상황" sheetId="10" r:id="rId10"/>
    <sheet name="10.친환경농·축산물 출하현황" sheetId="11" r:id="rId11"/>
  </sheets>
  <definedNames>
    <definedName name="_xlnm.Print_Area" localSheetId="2">'2수의사현황'!$A$2:$L$12</definedName>
  </definedNames>
  <calcPr fullCalcOnLoad="1"/>
</workbook>
</file>

<file path=xl/comments8.xml><?xml version="1.0" encoding="utf-8"?>
<comments xmlns="http://schemas.openxmlformats.org/spreadsheetml/2006/main">
  <authors>
    <author>남구</author>
  </authors>
  <commentList>
    <comment ref="A9" authorId="0">
      <text>
        <r>
          <rPr>
            <b/>
            <sz val="9"/>
            <rFont val="돋움"/>
            <family val="3"/>
          </rPr>
          <t>전체</t>
        </r>
        <r>
          <rPr>
            <b/>
            <sz val="9"/>
            <rFont val="Tahoma"/>
            <family val="2"/>
          </rPr>
          <t xml:space="preserve"> </t>
        </r>
        <r>
          <rPr>
            <b/>
            <sz val="9"/>
            <rFont val="돋움"/>
            <family val="3"/>
          </rPr>
          <t>자료</t>
        </r>
        <r>
          <rPr>
            <b/>
            <sz val="9"/>
            <rFont val="Tahoma"/>
            <family val="2"/>
          </rPr>
          <t xml:space="preserve"> 0</t>
        </r>
      </text>
    </comment>
  </commentList>
</comments>
</file>

<file path=xl/sharedStrings.xml><?xml version="1.0" encoding="utf-8"?>
<sst xmlns="http://schemas.openxmlformats.org/spreadsheetml/2006/main" count="364" uniqueCount="174">
  <si>
    <t xml:space="preserve"> </t>
  </si>
  <si>
    <t>단위:ha</t>
  </si>
  <si>
    <t>면  적</t>
  </si>
  <si>
    <t>계</t>
  </si>
  <si>
    <t>합     계</t>
  </si>
  <si>
    <t>기   타</t>
  </si>
  <si>
    <t>합    계</t>
  </si>
  <si>
    <t>단위:명</t>
  </si>
  <si>
    <t>행  정</t>
  </si>
  <si>
    <t>연  구</t>
  </si>
  <si>
    <t>공 수 의</t>
  </si>
  <si>
    <t>개업수의</t>
  </si>
  <si>
    <t>학   교</t>
  </si>
  <si>
    <t>단   체</t>
  </si>
  <si>
    <t>사 유 림</t>
  </si>
  <si>
    <t>타부처소관</t>
  </si>
  <si>
    <t>시 유 림</t>
  </si>
  <si>
    <t>혼 효 림</t>
  </si>
  <si>
    <t>침엽수림</t>
  </si>
  <si>
    <t>활엽수림</t>
  </si>
  <si>
    <t>혼 효 림</t>
  </si>
  <si>
    <t>죽   림</t>
  </si>
  <si>
    <t>단위:㎥</t>
  </si>
  <si>
    <t>침 엽 수</t>
  </si>
  <si>
    <t>활 엽 수</t>
  </si>
  <si>
    <t>죽 림 (속)</t>
  </si>
  <si>
    <t>건  수</t>
  </si>
  <si>
    <t>기       타</t>
  </si>
  <si>
    <t>도     벌</t>
  </si>
  <si>
    <t>무  허  가  벌  채</t>
  </si>
  <si>
    <t>산        불</t>
  </si>
  <si>
    <t>구    분</t>
  </si>
  <si>
    <t>구·군유림</t>
  </si>
  <si>
    <t>단위:마리</t>
  </si>
  <si>
    <t>구   분</t>
  </si>
  <si>
    <t xml:space="preserve"> 1.  가축전염병 예방주사 실적</t>
  </si>
  <si>
    <t>소전염성 
비기관염</t>
  </si>
  <si>
    <t>돼    지
일본뇌염</t>
  </si>
  <si>
    <t>돼지전염성
위장병</t>
  </si>
  <si>
    <t>돼      지
오제스키병</t>
  </si>
  <si>
    <t>뉴캣슬병</t>
  </si>
  <si>
    <t>광견병</t>
  </si>
  <si>
    <t>소유행열</t>
  </si>
  <si>
    <t>소
아까바네병</t>
  </si>
  <si>
    <t>기  타</t>
  </si>
  <si>
    <t>탄  저
기종저</t>
  </si>
  <si>
    <t>구    분</t>
  </si>
  <si>
    <t>Ⅵ. 농  림  수  산  업</t>
  </si>
  <si>
    <t>2 0 0 7</t>
  </si>
  <si>
    <t>자료 : 시장경제과</t>
  </si>
  <si>
    <t>2 0 0 8</t>
  </si>
  <si>
    <t>2 0 0 8</t>
  </si>
  <si>
    <t>직               업               별</t>
  </si>
  <si>
    <t>남</t>
  </si>
  <si>
    <t>여</t>
  </si>
  <si>
    <t>단위:개소</t>
  </si>
  <si>
    <t>2 0 0 9</t>
  </si>
  <si>
    <t>2 0 1 0</t>
  </si>
  <si>
    <t>자료 : 시장경제과</t>
  </si>
  <si>
    <t>2 0 1 1</t>
  </si>
  <si>
    <t>연 별 및 구 군 별</t>
  </si>
  <si>
    <t>용 재</t>
  </si>
  <si>
    <t>죽 재</t>
  </si>
  <si>
    <t>연 료</t>
  </si>
  <si>
    <t>농용자재</t>
  </si>
  <si>
    <t>버 섯</t>
  </si>
  <si>
    <t>수 지</t>
  </si>
  <si>
    <t>죽 순</t>
  </si>
  <si>
    <t>산나물</t>
  </si>
  <si>
    <t>(속)</t>
  </si>
  <si>
    <t>(M/T)</t>
  </si>
  <si>
    <t>(t)</t>
  </si>
  <si>
    <t>면적:건,가구,ha,톤</t>
  </si>
  <si>
    <t>농                    산                    물</t>
  </si>
  <si>
    <t>축          산          물</t>
  </si>
  <si>
    <t>유 기  농 산 물</t>
  </si>
  <si>
    <t xml:space="preserve"> 전환기 유기 농산물</t>
  </si>
  <si>
    <t xml:space="preserve"> 무농약 농산물</t>
  </si>
  <si>
    <t xml:space="preserve"> 저농약 농산물</t>
  </si>
  <si>
    <t>합    계</t>
  </si>
  <si>
    <t>유기 축산물</t>
  </si>
  <si>
    <t>무항생제 축산물</t>
  </si>
  <si>
    <t>농가수</t>
  </si>
  <si>
    <t>면적</t>
  </si>
  <si>
    <t>출하량</t>
  </si>
  <si>
    <t>구    분</t>
  </si>
  <si>
    <t>합계</t>
  </si>
  <si>
    <t>도축업</t>
  </si>
  <si>
    <t>집유업</t>
  </si>
  <si>
    <t>축산물가공업</t>
  </si>
  <si>
    <t>축산물
보관업</t>
  </si>
  <si>
    <t>축산물
운반업</t>
  </si>
  <si>
    <t>축 산 물 판 매 업</t>
  </si>
  <si>
    <t>소계</t>
  </si>
  <si>
    <t>식  육
가공업</t>
  </si>
  <si>
    <t>유가공업</t>
  </si>
  <si>
    <t>알가공업</t>
  </si>
  <si>
    <t>식육
판매업</t>
  </si>
  <si>
    <t>식육부산물
전문판매업</t>
  </si>
  <si>
    <t>우유류
판매업</t>
  </si>
  <si>
    <t>축산물수입
판매업</t>
  </si>
  <si>
    <t>2 0 0 8</t>
  </si>
  <si>
    <t>2 0 1 0</t>
  </si>
  <si>
    <t xml:space="preserve"> 2. 수 의 사  현 황</t>
  </si>
  <si>
    <t xml:space="preserve"> 3. 축산물 위생관계업소</t>
  </si>
  <si>
    <t xml:space="preserve"> 5.  임 상 별 산 림 면 적</t>
  </si>
  <si>
    <t xml:space="preserve"> 6. 임 상 별 임 목 축 적</t>
  </si>
  <si>
    <t>2 0 1 2</t>
  </si>
  <si>
    <t>축산물유통판매업</t>
  </si>
  <si>
    <t>단위:ha</t>
  </si>
  <si>
    <t>연  별</t>
  </si>
  <si>
    <t>합  계</t>
  </si>
  <si>
    <t>솔잎혹파리</t>
  </si>
  <si>
    <t>솔껍질깍지벌레</t>
  </si>
  <si>
    <t>소나무재선충</t>
  </si>
  <si>
    <t>솔나방</t>
  </si>
  <si>
    <t>흰불나방</t>
  </si>
  <si>
    <t>오리나무잎벌레</t>
  </si>
  <si>
    <t>잣나무털녹병</t>
  </si>
  <si>
    <t>황철나무알락하늘소</t>
  </si>
  <si>
    <t>밤나무해충</t>
  </si>
  <si>
    <t>기타해충</t>
  </si>
  <si>
    <t>발생면적</t>
  </si>
  <si>
    <t>방제면적</t>
  </si>
  <si>
    <t>2 0 1 3</t>
  </si>
  <si>
    <t>돼지열병</t>
  </si>
  <si>
    <t>2 0 1 2</t>
  </si>
  <si>
    <r>
      <t>식육포장</t>
    </r>
    <r>
      <rPr>
        <sz val="11"/>
        <rFont val="바탕체"/>
        <family val="1"/>
      </rPr>
      <t>처리업</t>
    </r>
  </si>
  <si>
    <t xml:space="preserve"> 4. 소 유 별 산 림 면 적</t>
  </si>
  <si>
    <t>자료 : 도시재생총괄과</t>
  </si>
  <si>
    <t>총  계</t>
  </si>
  <si>
    <t>산림청소관</t>
  </si>
  <si>
    <t>국 유 림</t>
  </si>
  <si>
    <t>합 계</t>
  </si>
  <si>
    <t>요존</t>
  </si>
  <si>
    <t>불요존</t>
  </si>
  <si>
    <t>민 유 림</t>
  </si>
  <si>
    <t>공 유 림</t>
  </si>
  <si>
    <t>산림율(%)</t>
  </si>
  <si>
    <t>무입목지</t>
  </si>
  <si>
    <t>자료 : 도시재생총괄과</t>
  </si>
  <si>
    <t xml:space="preserve"> 7. 임 산 물  생 산 량</t>
  </si>
  <si>
    <t>자료:도시재생총괄과</t>
  </si>
  <si>
    <t>9. 병해충 발생 및 방제 상황</t>
  </si>
  <si>
    <t>불법산지전용</t>
  </si>
  <si>
    <t>금액</t>
  </si>
  <si>
    <t>재적</t>
  </si>
  <si>
    <t>단위:건수,ha,천원</t>
  </si>
  <si>
    <t>자료:국립농산물품질관리원 경북지원</t>
  </si>
  <si>
    <t xml:space="preserve"> 10. 친환경 농·축산물 출하현황</t>
  </si>
  <si>
    <t>돼지단독</t>
  </si>
  <si>
    <t>성  별</t>
  </si>
  <si>
    <t>국토면적</t>
  </si>
  <si>
    <t>수실</t>
  </si>
  <si>
    <t>약용식물</t>
  </si>
  <si>
    <t>섬유원료</t>
  </si>
  <si>
    <t>톱밥</t>
  </si>
  <si>
    <t>목초액</t>
  </si>
  <si>
    <t>조경재</t>
  </si>
  <si>
    <t>토석</t>
  </si>
  <si>
    <t>(㎥)</t>
  </si>
  <si>
    <t>(kg)</t>
  </si>
  <si>
    <t>(㎏)</t>
  </si>
  <si>
    <t>(ℓ)</t>
  </si>
  <si>
    <t>(본)</t>
  </si>
  <si>
    <t>2 0 1 1</t>
  </si>
  <si>
    <t>구분</t>
  </si>
  <si>
    <t>2 0 1 3</t>
  </si>
  <si>
    <t xml:space="preserve"> 8. 불법 산림훼손 피해현황</t>
  </si>
  <si>
    <t>-</t>
  </si>
  <si>
    <t>-</t>
  </si>
  <si>
    <t>잔디</t>
  </si>
  <si>
    <t>(평)</t>
  </si>
  <si>
    <t>기타부산물</t>
  </si>
</sst>
</file>

<file path=xl/styles.xml><?xml version="1.0" encoding="utf-8"?>
<styleSheet xmlns="http://schemas.openxmlformats.org/spreadsheetml/2006/main">
  <numFmts count="4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;\-#,##0;&quot;-&quot;"/>
    <numFmt numFmtId="178" formatCode="0_ "/>
    <numFmt numFmtId="179" formatCode="_-* #,##0.0_-;\-* #,##0.0_-;_-* &quot;-&quot;_-;_-@_-"/>
    <numFmt numFmtId="180" formatCode="_ * #,##0.00_ ;_ * \-#,##0.00_ ;_ * &quot;-&quot;??_ ;_ @_ "/>
    <numFmt numFmtId="181" formatCode="#,##0;\-#,##0;&quot;-&quot;;"/>
    <numFmt numFmtId="182" formatCode="#,##0.0;\-#,##0.0;&quot;-&quot;"/>
    <numFmt numFmtId="183" formatCode="#,##0.00;\-#,##0.00;&quot;-&quot;"/>
    <numFmt numFmtId="184" formatCode="_-* #,##0.0_-;\-* #,##0.0_-;_-* &quot;-&quot;?_-;_-@_-"/>
    <numFmt numFmtId="185" formatCode="#,##0;\-#,##0;&quot; &quot;;"/>
    <numFmt numFmtId="186" formatCode="_-* #,##0_-;\-* #,##0_-;_-* &quot; &quot;_-;_-@_-"/>
    <numFmt numFmtId="187" formatCode="0.00_);[Red]\(0.00\)"/>
    <numFmt numFmtId="188" formatCode="#,##0.00;[Red]#,##0.00"/>
    <numFmt numFmtId="189" formatCode="#,##0.00_);[Red]\(#,##0.00\)"/>
    <numFmt numFmtId="190" formatCode="#,##0;\-#,##0;&quot; &quot;"/>
    <numFmt numFmtId="191" formatCode="mm&quot;월&quot;\ dd&quot;일&quot;"/>
    <numFmt numFmtId="192" formatCode="#,##0.0;\-#,##0.0;&quot;-&quot;;"/>
    <numFmt numFmtId="193" formatCode="#,##0_ "/>
    <numFmt numFmtId="194" formatCode="#,##0;[Red]#,##0"/>
    <numFmt numFmtId="195" formatCode="_-* #,##0.000000000000_-;\-* #,##0.000000000000_-;_-* &quot;-&quot;????????????_-;_-@_-"/>
    <numFmt numFmtId="196" formatCode="[$-412]yyyy&quot;년&quot;\ m&quot;월&quot;\ d&quot;일&quot;\ dddd"/>
    <numFmt numFmtId="197" formatCode="_-* #,##0.00_-;\-* #,##0.00_-;_-* &quot;-&quot;_-;_-@_-"/>
    <numFmt numFmtId="198" formatCode="_-* #,##0.000_-;\-* #,##0.000_-;_-* &quot;-&quot;_-;_-@_-"/>
    <numFmt numFmtId="199" formatCode="0.0_);[Red]\(0.0\)"/>
    <numFmt numFmtId="200" formatCode="#,##0.0_ "/>
    <numFmt numFmtId="201" formatCode="#,##0.0_);[Red]\(#,##0.0\)"/>
    <numFmt numFmtId="202" formatCode="_-* #,##0_-;\-* #,##0_-;_-* &quot;-&quot;??_-;_-@_-"/>
    <numFmt numFmtId="203" formatCode="_ * #,##0_ ;_ * \-#,##0_ ;_ * &quot;-&quot;_ ;_ @_ "/>
  </numFmts>
  <fonts count="53">
    <font>
      <sz val="11"/>
      <name val="돋움"/>
      <family val="3"/>
    </font>
    <font>
      <sz val="8"/>
      <name val="돋움"/>
      <family val="3"/>
    </font>
    <font>
      <sz val="11"/>
      <name val="바탕체"/>
      <family val="1"/>
    </font>
    <font>
      <sz val="12"/>
      <name val="바탕체"/>
      <family val="1"/>
    </font>
    <font>
      <sz val="12"/>
      <name val="돋움"/>
      <family val="3"/>
    </font>
    <font>
      <b/>
      <sz val="12"/>
      <name val="Arial"/>
      <family val="2"/>
    </font>
    <font>
      <b/>
      <sz val="14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10"/>
      <name val="바탕체"/>
      <family val="1"/>
    </font>
    <font>
      <sz val="10"/>
      <name val="돋움"/>
      <family val="3"/>
    </font>
    <font>
      <sz val="18"/>
      <name val="돋움"/>
      <family val="3"/>
    </font>
    <font>
      <b/>
      <sz val="18"/>
      <name val="바탕체"/>
      <family val="1"/>
    </font>
    <font>
      <sz val="13"/>
      <name val="바탕체"/>
      <family val="1"/>
    </font>
    <font>
      <b/>
      <sz val="9"/>
      <name val="Tahoma"/>
      <family val="2"/>
    </font>
    <font>
      <b/>
      <sz val="9"/>
      <name val="돋움"/>
      <family val="3"/>
    </font>
    <font>
      <sz val="10"/>
      <color indexed="8"/>
      <name val="바탕체"/>
      <family val="1"/>
    </font>
    <font>
      <sz val="11"/>
      <color indexed="8"/>
      <name val="바탕체"/>
      <family val="1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1"/>
      <color theme="1"/>
      <name val="돋움"/>
      <family val="3"/>
    </font>
    <font>
      <sz val="11"/>
      <color theme="0"/>
      <name val="돋움"/>
      <family val="3"/>
    </font>
    <font>
      <sz val="11"/>
      <color rgb="FFFF0000"/>
      <name val="돋움"/>
      <family val="3"/>
    </font>
    <font>
      <b/>
      <sz val="11"/>
      <color rgb="FFFA7D00"/>
      <name val="돋움"/>
      <family val="3"/>
    </font>
    <font>
      <sz val="11"/>
      <color rgb="FF9C0006"/>
      <name val="돋움"/>
      <family val="3"/>
    </font>
    <font>
      <sz val="11"/>
      <color rgb="FF9C6500"/>
      <name val="돋움"/>
      <family val="3"/>
    </font>
    <font>
      <i/>
      <sz val="11"/>
      <color rgb="FF7F7F7F"/>
      <name val="돋움"/>
      <family val="3"/>
    </font>
    <font>
      <b/>
      <sz val="11"/>
      <color theme="0"/>
      <name val="돋움"/>
      <family val="3"/>
    </font>
    <font>
      <sz val="11"/>
      <color rgb="FFFA7D00"/>
      <name val="돋움"/>
      <family val="3"/>
    </font>
    <font>
      <b/>
      <sz val="11"/>
      <color theme="1"/>
      <name val="돋움"/>
      <family val="3"/>
    </font>
    <font>
      <sz val="11"/>
      <color rgb="FF3F3F76"/>
      <name val="돋움"/>
      <family val="3"/>
    </font>
    <font>
      <b/>
      <sz val="18"/>
      <color theme="3"/>
      <name val="Cambria"/>
      <family val="3"/>
    </font>
    <font>
      <b/>
      <sz val="15"/>
      <color theme="3"/>
      <name val="돋움"/>
      <family val="3"/>
    </font>
    <font>
      <b/>
      <sz val="13"/>
      <color theme="3"/>
      <name val="돋움"/>
      <family val="3"/>
    </font>
    <font>
      <b/>
      <sz val="11"/>
      <color theme="3"/>
      <name val="돋움"/>
      <family val="3"/>
    </font>
    <font>
      <sz val="11"/>
      <color rgb="FF006100"/>
      <name val="돋움"/>
      <family val="3"/>
    </font>
    <font>
      <b/>
      <sz val="11"/>
      <color rgb="FF3F3F3F"/>
      <name val="돋움"/>
      <family val="3"/>
    </font>
    <font>
      <b/>
      <sz val="8"/>
      <name val="돋움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5" fillId="0" borderId="1" applyNumberFormat="0" applyAlignment="0" applyProtection="0"/>
    <xf numFmtId="0" fontId="5" fillId="0" borderId="2">
      <alignment horizontal="left" vertical="center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3" applyNumberFormat="0" applyAlignment="0" applyProtection="0"/>
    <xf numFmtId="0" fontId="39" fillId="27" borderId="0" applyNumberFormat="0" applyBorder="0" applyAlignment="0" applyProtection="0"/>
    <xf numFmtId="0" fontId="0" fillId="28" borderId="4" applyNumberFormat="0" applyFont="0" applyAlignment="0" applyProtection="0"/>
    <xf numFmtId="9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31" borderId="3" applyNumberFormat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11" applyNumberFormat="0" applyAlignment="0" applyProtection="0"/>
    <xf numFmtId="203" fontId="3" fillId="0" borderId="0" applyFont="0" applyFill="0" applyBorder="0" applyAlignment="0" applyProtection="0"/>
    <xf numFmtId="180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94">
    <xf numFmtId="0" fontId="0" fillId="0" borderId="0" xfId="0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41" fontId="2" fillId="0" borderId="0" xfId="0" applyNumberFormat="1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41" fontId="2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horizontal="left"/>
    </xf>
    <xf numFmtId="41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183" fontId="0" fillId="0" borderId="0" xfId="0" applyNumberFormat="1" applyFill="1" applyAlignment="1">
      <alignment/>
    </xf>
    <xf numFmtId="41" fontId="2" fillId="0" borderId="0" xfId="0" applyNumberFormat="1" applyFont="1" applyFill="1" applyBorder="1" applyAlignment="1">
      <alignment horizontal="right" vertical="center"/>
    </xf>
    <xf numFmtId="3" fontId="2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horizontal="left" vertical="center"/>
    </xf>
    <xf numFmtId="3" fontId="3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/>
    </xf>
    <xf numFmtId="41" fontId="2" fillId="0" borderId="0" xfId="0" applyNumberFormat="1" applyFont="1" applyFill="1" applyBorder="1" applyAlignment="1">
      <alignment horizontal="center" vertical="center"/>
    </xf>
    <xf numFmtId="41" fontId="2" fillId="0" borderId="14" xfId="0" applyNumberFormat="1" applyFont="1" applyFill="1" applyBorder="1" applyAlignment="1">
      <alignment horizontal="center" vertical="center"/>
    </xf>
    <xf numFmtId="41" fontId="2" fillId="0" borderId="0" xfId="50" applyNumberFormat="1" applyFont="1" applyFill="1" applyBorder="1" applyAlignment="1">
      <alignment vertical="center"/>
    </xf>
    <xf numFmtId="41" fontId="2" fillId="0" borderId="0" xfId="50" applyFont="1" applyFill="1" applyBorder="1" applyAlignment="1">
      <alignment vertical="center"/>
    </xf>
    <xf numFmtId="41" fontId="2" fillId="0" borderId="0" xfId="50" applyFont="1" applyFill="1" applyBorder="1" applyAlignment="1">
      <alignment horizontal="right" vertical="center"/>
    </xf>
    <xf numFmtId="41" fontId="2" fillId="0" borderId="0" xfId="50" applyFont="1" applyFill="1" applyBorder="1" applyAlignment="1">
      <alignment horizontal="center" vertical="center"/>
    </xf>
    <xf numFmtId="41" fontId="3" fillId="0" borderId="0" xfId="50" applyNumberFormat="1" applyFont="1" applyFill="1" applyBorder="1" applyAlignment="1">
      <alignment horizontal="right" vertical="center"/>
    </xf>
    <xf numFmtId="41" fontId="3" fillId="0" borderId="0" xfId="5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79" fontId="2" fillId="0" borderId="0" xfId="0" applyNumberFormat="1" applyFont="1" applyFill="1" applyBorder="1" applyAlignment="1">
      <alignment vertical="center"/>
    </xf>
    <xf numFmtId="41" fontId="2" fillId="0" borderId="17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horizontal="right" vertical="center"/>
    </xf>
    <xf numFmtId="41" fontId="2" fillId="0" borderId="14" xfId="0" applyNumberFormat="1" applyFont="1" applyFill="1" applyBorder="1" applyAlignment="1">
      <alignment vertical="center"/>
    </xf>
    <xf numFmtId="41" fontId="2" fillId="0" borderId="14" xfId="50" applyFont="1" applyFill="1" applyBorder="1" applyAlignment="1">
      <alignment horizontal="center" vertical="center"/>
    </xf>
    <xf numFmtId="41" fontId="2" fillId="0" borderId="16" xfId="50" applyFont="1" applyFill="1" applyBorder="1" applyAlignment="1">
      <alignment horizontal="center" vertical="center"/>
    </xf>
    <xf numFmtId="41" fontId="2" fillId="0" borderId="14" xfId="50" applyFont="1" applyFill="1" applyBorder="1" applyAlignment="1">
      <alignment vertical="center"/>
    </xf>
    <xf numFmtId="41" fontId="2" fillId="0" borderId="17" xfId="50" applyFont="1" applyFill="1" applyBorder="1" applyAlignment="1">
      <alignment vertical="center"/>
    </xf>
    <xf numFmtId="41" fontId="2" fillId="0" borderId="16" xfId="50" applyFont="1" applyFill="1" applyBorder="1" applyAlignment="1">
      <alignment vertical="center"/>
    </xf>
    <xf numFmtId="41" fontId="2" fillId="0" borderId="16" xfId="0" applyNumberFormat="1" applyFont="1" applyFill="1" applyBorder="1" applyAlignment="1">
      <alignment horizontal="center" vertical="center"/>
    </xf>
    <xf numFmtId="41" fontId="2" fillId="0" borderId="0" xfId="51" applyNumberFormat="1" applyFont="1" applyFill="1" applyBorder="1" applyAlignment="1">
      <alignment horizontal="right" vertical="center"/>
    </xf>
    <xf numFmtId="41" fontId="2" fillId="0" borderId="0" xfId="51" applyNumberFormat="1" applyFont="1" applyFill="1" applyBorder="1" applyAlignment="1">
      <alignment vertical="center"/>
    </xf>
    <xf numFmtId="41" fontId="2" fillId="0" borderId="16" xfId="51" applyFont="1" applyFill="1" applyBorder="1" applyAlignment="1">
      <alignment horizontal="center" vertical="center"/>
    </xf>
    <xf numFmtId="41" fontId="2" fillId="0" borderId="0" xfId="51" applyFont="1" applyFill="1" applyBorder="1" applyAlignment="1">
      <alignment horizontal="center" vertical="center"/>
    </xf>
    <xf numFmtId="41" fontId="2" fillId="0" borderId="14" xfId="51" applyFont="1" applyFill="1" applyBorder="1" applyAlignment="1">
      <alignment horizontal="center" vertical="center"/>
    </xf>
    <xf numFmtId="41" fontId="2" fillId="0" borderId="16" xfId="51" applyNumberFormat="1" applyFont="1" applyFill="1" applyBorder="1" applyAlignment="1">
      <alignment vertical="center"/>
    </xf>
    <xf numFmtId="41" fontId="2" fillId="0" borderId="14" xfId="51" applyNumberFormat="1" applyFont="1" applyFill="1" applyBorder="1" applyAlignment="1">
      <alignment vertical="center"/>
    </xf>
    <xf numFmtId="41" fontId="2" fillId="0" borderId="17" xfId="51" applyNumberFormat="1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41" fontId="2" fillId="0" borderId="20" xfId="51" applyNumberFormat="1" applyFont="1" applyFill="1" applyBorder="1" applyAlignment="1">
      <alignment horizontal="right" vertical="center"/>
    </xf>
    <xf numFmtId="0" fontId="2" fillId="0" borderId="18" xfId="0" applyFont="1" applyFill="1" applyBorder="1" applyAlignment="1">
      <alignment horizontal="center" vertical="top"/>
    </xf>
    <xf numFmtId="0" fontId="2" fillId="0" borderId="21" xfId="0" applyFont="1" applyFill="1" applyBorder="1" applyAlignment="1">
      <alignment horizontal="center" vertical="top"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Border="1" applyAlignment="1">
      <alignment/>
    </xf>
    <xf numFmtId="183" fontId="2" fillId="0" borderId="0" xfId="0" applyNumberFormat="1" applyFont="1" applyFill="1" applyBorder="1" applyAlignment="1">
      <alignment/>
    </xf>
    <xf numFmtId="41" fontId="2" fillId="0" borderId="20" xfId="0" applyNumberFormat="1" applyFont="1" applyFill="1" applyBorder="1" applyAlignment="1">
      <alignment horizontal="right" vertical="center"/>
    </xf>
    <xf numFmtId="41" fontId="2" fillId="0" borderId="20" xfId="51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 horizontal="center" vertical="center"/>
    </xf>
    <xf numFmtId="41" fontId="2" fillId="0" borderId="18" xfId="0" applyNumberFormat="1" applyFont="1" applyFill="1" applyBorder="1" applyAlignment="1">
      <alignment horizontal="center" vertical="center"/>
    </xf>
    <xf numFmtId="41" fontId="2" fillId="0" borderId="18" xfId="51" applyFont="1" applyFill="1" applyBorder="1" applyAlignment="1">
      <alignment horizontal="center" vertical="center"/>
    </xf>
    <xf numFmtId="41" fontId="2" fillId="0" borderId="23" xfId="0" applyNumberFormat="1" applyFont="1" applyFill="1" applyBorder="1" applyAlignment="1">
      <alignment horizontal="right" vertical="center"/>
    </xf>
    <xf numFmtId="41" fontId="2" fillId="0" borderId="20" xfId="50" applyFont="1" applyFill="1" applyBorder="1" applyAlignment="1">
      <alignment vertical="center"/>
    </xf>
    <xf numFmtId="41" fontId="2" fillId="0" borderId="20" xfId="50" applyNumberFormat="1" applyFont="1" applyFill="1" applyBorder="1" applyAlignment="1">
      <alignment vertical="center"/>
    </xf>
    <xf numFmtId="41" fontId="2" fillId="0" borderId="18" xfId="50" applyFont="1" applyFill="1" applyBorder="1" applyAlignment="1">
      <alignment horizontal="center" vertical="center"/>
    </xf>
    <xf numFmtId="41" fontId="2" fillId="0" borderId="20" xfId="0" applyNumberFormat="1" applyFont="1" applyFill="1" applyBorder="1" applyAlignment="1">
      <alignment vertical="center"/>
    </xf>
    <xf numFmtId="41" fontId="2" fillId="0" borderId="21" xfId="0" applyNumberFormat="1" applyFont="1" applyFill="1" applyBorder="1" applyAlignment="1">
      <alignment horizontal="right" vertical="center"/>
    </xf>
    <xf numFmtId="41" fontId="2" fillId="0" borderId="21" xfId="51" applyNumberFormat="1" applyFont="1" applyFill="1" applyBorder="1" applyAlignment="1">
      <alignment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 wrapText="1"/>
    </xf>
    <xf numFmtId="41" fontId="2" fillId="0" borderId="21" xfId="5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41" fontId="9" fillId="0" borderId="0" xfId="51" applyNumberFormat="1" applyFont="1" applyFill="1" applyBorder="1" applyAlignment="1">
      <alignment horizontal="right" vertical="center"/>
    </xf>
    <xf numFmtId="41" fontId="2" fillId="0" borderId="25" xfId="0" applyNumberFormat="1" applyFont="1" applyFill="1" applyBorder="1" applyAlignment="1">
      <alignment vertical="center"/>
    </xf>
    <xf numFmtId="41" fontId="2" fillId="0" borderId="24" xfId="0" applyNumberFormat="1" applyFont="1" applyFill="1" applyBorder="1" applyAlignment="1">
      <alignment horizontal="center" vertical="center"/>
    </xf>
    <xf numFmtId="41" fontId="2" fillId="0" borderId="25" xfId="51" applyNumberFormat="1" applyFont="1" applyFill="1" applyBorder="1" applyAlignment="1">
      <alignment horizontal="right" vertical="center"/>
    </xf>
    <xf numFmtId="41" fontId="2" fillId="0" borderId="23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83" fontId="0" fillId="0" borderId="0" xfId="0" applyNumberFormat="1" applyFont="1" applyFill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84" fontId="2" fillId="0" borderId="0" xfId="0" applyNumberFormat="1" applyFont="1" applyFill="1" applyAlignment="1">
      <alignment vertical="center"/>
    </xf>
    <xf numFmtId="184" fontId="2" fillId="0" borderId="0" xfId="0" applyNumberFormat="1" applyFont="1" applyFill="1" applyBorder="1" applyAlignment="1">
      <alignment/>
    </xf>
    <xf numFmtId="41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Border="1" applyAlignment="1">
      <alignment/>
    </xf>
    <xf numFmtId="184" fontId="3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41" fontId="0" fillId="0" borderId="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/>
    </xf>
    <xf numFmtId="41" fontId="2" fillId="0" borderId="17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184" fontId="2" fillId="0" borderId="0" xfId="5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184" fontId="2" fillId="0" borderId="25" xfId="51" applyNumberFormat="1" applyFont="1" applyFill="1" applyBorder="1" applyAlignment="1">
      <alignment vertical="center"/>
    </xf>
    <xf numFmtId="184" fontId="2" fillId="0" borderId="20" xfId="51" applyNumberFormat="1" applyFont="1" applyFill="1" applyBorder="1" applyAlignment="1">
      <alignment vertical="center"/>
    </xf>
    <xf numFmtId="41" fontId="2" fillId="0" borderId="18" xfId="51" applyFont="1" applyFill="1" applyBorder="1" applyAlignment="1">
      <alignment vertical="center"/>
    </xf>
    <xf numFmtId="41" fontId="2" fillId="0" borderId="20" xfId="51" applyFont="1" applyFill="1" applyBorder="1" applyAlignment="1">
      <alignment vertical="center"/>
    </xf>
    <xf numFmtId="41" fontId="2" fillId="0" borderId="20" xfId="51" applyFont="1" applyFill="1" applyBorder="1" applyAlignment="1">
      <alignment horizontal="right" vertical="center"/>
    </xf>
    <xf numFmtId="41" fontId="2" fillId="0" borderId="21" xfId="51" applyFont="1" applyFill="1" applyBorder="1" applyAlignment="1">
      <alignment vertical="center"/>
    </xf>
    <xf numFmtId="41" fontId="2" fillId="0" borderId="23" xfId="51" applyFont="1" applyFill="1" applyBorder="1" applyAlignment="1">
      <alignment horizontal="right" vertical="center"/>
    </xf>
    <xf numFmtId="41" fontId="2" fillId="0" borderId="2" xfId="51" applyNumberFormat="1" applyFont="1" applyFill="1" applyBorder="1" applyAlignment="1">
      <alignment horizontal="right" vertical="center"/>
    </xf>
    <xf numFmtId="41" fontId="2" fillId="0" borderId="21" xfId="51" applyFont="1" applyFill="1" applyBorder="1" applyAlignment="1">
      <alignment horizontal="right" vertical="center"/>
    </xf>
    <xf numFmtId="179" fontId="2" fillId="0" borderId="20" xfId="0" applyNumberFormat="1" applyFont="1" applyFill="1" applyBorder="1" applyAlignment="1">
      <alignment horizontal="right" vertical="center"/>
    </xf>
    <xf numFmtId="184" fontId="2" fillId="0" borderId="20" xfId="51" applyNumberFormat="1" applyFont="1" applyFill="1" applyBorder="1" applyAlignment="1">
      <alignment horizontal="right" vertical="center"/>
    </xf>
    <xf numFmtId="41" fontId="16" fillId="0" borderId="21" xfId="51" applyNumberFormat="1" applyFont="1" applyFill="1" applyBorder="1" applyAlignment="1">
      <alignment horizontal="right" vertical="center"/>
    </xf>
    <xf numFmtId="41" fontId="16" fillId="0" borderId="20" xfId="51" applyNumberFormat="1" applyFont="1" applyFill="1" applyBorder="1" applyAlignment="1">
      <alignment horizontal="right" vertical="center"/>
    </xf>
    <xf numFmtId="41" fontId="17" fillId="0" borderId="20" xfId="51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center" vertical="center"/>
    </xf>
    <xf numFmtId="41" fontId="17" fillId="0" borderId="20" xfId="0" applyNumberFormat="1" applyFont="1" applyFill="1" applyBorder="1" applyAlignment="1">
      <alignment horizontal="right" vertical="center"/>
    </xf>
    <xf numFmtId="41" fontId="17" fillId="0" borderId="21" xfId="0" applyNumberFormat="1" applyFont="1" applyFill="1" applyBorder="1" applyAlignment="1">
      <alignment horizontal="right" vertical="center"/>
    </xf>
    <xf numFmtId="41" fontId="17" fillId="0" borderId="20" xfId="51" applyNumberFormat="1" applyFont="1" applyFill="1" applyBorder="1" applyAlignment="1">
      <alignment vertical="center"/>
    </xf>
    <xf numFmtId="41" fontId="17" fillId="0" borderId="18" xfId="51" applyNumberFormat="1" applyFont="1" applyFill="1" applyBorder="1" applyAlignment="1">
      <alignment horizontal="right" vertical="center"/>
    </xf>
    <xf numFmtId="41" fontId="17" fillId="0" borderId="20" xfId="0" applyNumberFormat="1" applyFont="1" applyFill="1" applyBorder="1" applyAlignment="1">
      <alignment vertical="center"/>
    </xf>
    <xf numFmtId="41" fontId="17" fillId="0" borderId="18" xfId="0" applyNumberFormat="1" applyFont="1" applyFill="1" applyBorder="1" applyAlignment="1">
      <alignment vertical="center"/>
    </xf>
    <xf numFmtId="41" fontId="2" fillId="0" borderId="21" xfId="51" applyNumberFormat="1" applyFont="1" applyFill="1" applyBorder="1" applyAlignment="1">
      <alignment horizontal="right" vertical="center"/>
    </xf>
    <xf numFmtId="41" fontId="9" fillId="0" borderId="14" xfId="51" applyNumberFormat="1" applyFont="1" applyFill="1" applyBorder="1" applyAlignment="1">
      <alignment horizontal="righ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left"/>
    </xf>
    <xf numFmtId="0" fontId="12" fillId="0" borderId="0" xfId="0" applyFont="1" applyFill="1" applyAlignment="1">
      <alignment horizontal="left"/>
    </xf>
    <xf numFmtId="0" fontId="6" fillId="0" borderId="0" xfId="0" applyFont="1" applyFill="1" applyAlignment="1">
      <alignment horizontal="left" vertic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2" fillId="0" borderId="22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 wrapText="1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3" fontId="6" fillId="0" borderId="0" xfId="0" applyNumberFormat="1" applyFont="1" applyFill="1" applyAlignment="1">
      <alignment horizontal="left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1" xfId="0" applyNumberFormat="1" applyFont="1" applyFill="1" applyBorder="1" applyAlignment="1">
      <alignment horizontal="center" vertical="center"/>
    </xf>
    <xf numFmtId="3" fontId="2" fillId="0" borderId="19" xfId="0" applyNumberFormat="1" applyFont="1" applyFill="1" applyBorder="1" applyAlignment="1">
      <alignment horizontal="center" vertical="center"/>
    </xf>
    <xf numFmtId="3" fontId="2" fillId="0" borderId="18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/>
    </xf>
    <xf numFmtId="0" fontId="2" fillId="0" borderId="20" xfId="0" applyFont="1" applyFill="1" applyBorder="1" applyAlignment="1">
      <alignment horizontal="left" vertical="top"/>
    </xf>
    <xf numFmtId="0" fontId="2" fillId="0" borderId="1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top"/>
    </xf>
    <xf numFmtId="0" fontId="2" fillId="0" borderId="17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/>
    </xf>
  </cellXfs>
  <cellStyles count="55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Header1" xfId="33"/>
    <cellStyle name="Header2" xfId="34"/>
    <cellStyle name="강조색1" xfId="35"/>
    <cellStyle name="강조색2" xfId="36"/>
    <cellStyle name="강조색3" xfId="37"/>
    <cellStyle name="강조색4" xfId="38"/>
    <cellStyle name="강조색5" xfId="39"/>
    <cellStyle name="강조색6" xfId="40"/>
    <cellStyle name="경고문" xfId="41"/>
    <cellStyle name="계산" xfId="42"/>
    <cellStyle name="나쁨" xfId="43"/>
    <cellStyle name="메모" xfId="44"/>
    <cellStyle name="Percent" xfId="45"/>
    <cellStyle name="보통" xfId="46"/>
    <cellStyle name="설명 텍스트" xfId="47"/>
    <cellStyle name="셀 확인" xfId="48"/>
    <cellStyle name="Comma" xfId="49"/>
    <cellStyle name="Comma [0]" xfId="50"/>
    <cellStyle name="쉼표 [0] 2" xfId="51"/>
    <cellStyle name="연결된 셀" xfId="52"/>
    <cellStyle name="Followed Hyperlink" xfId="53"/>
    <cellStyle name="요약" xfId="54"/>
    <cellStyle name="입력" xfId="55"/>
    <cellStyle name="제목" xfId="56"/>
    <cellStyle name="제목 1" xfId="57"/>
    <cellStyle name="제목 2" xfId="58"/>
    <cellStyle name="제목 3" xfId="59"/>
    <cellStyle name="제목 4" xfId="60"/>
    <cellStyle name="좋음" xfId="61"/>
    <cellStyle name="출력" xfId="62"/>
    <cellStyle name="콤마 [0]_30.소유별임야면적" xfId="63"/>
    <cellStyle name="콤마_95" xfId="64"/>
    <cellStyle name="Currency" xfId="65"/>
    <cellStyle name="Currency [0]" xfId="66"/>
    <cellStyle name="통화 [0] 2" xfId="67"/>
    <cellStyle name="Hyperlink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zoomScalePageLayoutView="0" workbookViewId="0" topLeftCell="A1">
      <selection activeCell="A1" sqref="A1"/>
    </sheetView>
  </sheetViews>
  <sheetFormatPr defaultColWidth="8.88671875" defaultRowHeight="13.5"/>
  <sheetData/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4"/>
  <sheetViews>
    <sheetView zoomScalePageLayoutView="0" workbookViewId="0" topLeftCell="A1">
      <selection activeCell="A2" sqref="A2"/>
    </sheetView>
  </sheetViews>
  <sheetFormatPr defaultColWidth="8.88671875" defaultRowHeight="13.5"/>
  <cols>
    <col min="1" max="1" width="9.6640625" style="98" customWidth="1"/>
    <col min="2" max="23" width="8.5546875" style="109" customWidth="1"/>
    <col min="24" max="16384" width="8.88671875" style="98" customWidth="1"/>
  </cols>
  <sheetData>
    <row r="1" spans="1:23" s="100" customFormat="1" ht="20.25" customHeight="1">
      <c r="A1" s="157" t="s">
        <v>143</v>
      </c>
      <c r="B1" s="157"/>
      <c r="C1" s="157"/>
      <c r="D1" s="157"/>
      <c r="E1" s="157"/>
      <c r="F1" s="157"/>
      <c r="G1" s="157"/>
      <c r="H1" s="157"/>
      <c r="I1" s="157"/>
      <c r="J1" s="101"/>
      <c r="K1" s="101"/>
      <c r="L1" s="101"/>
      <c r="M1" s="101"/>
      <c r="N1" s="101"/>
      <c r="O1" s="101"/>
      <c r="P1" s="101"/>
      <c r="Q1" s="101"/>
      <c r="R1" s="101"/>
      <c r="S1" s="101"/>
      <c r="T1" s="101"/>
      <c r="U1" s="101"/>
      <c r="V1" s="101"/>
      <c r="W1" s="101"/>
    </row>
    <row r="2" spans="2:23" s="100" customFormat="1" ht="22.5" customHeight="1">
      <c r="B2" s="102" t="s">
        <v>0</v>
      </c>
      <c r="C2" s="101"/>
      <c r="D2" s="101"/>
      <c r="E2" s="102" t="s">
        <v>0</v>
      </c>
      <c r="F2" s="101"/>
      <c r="G2" s="102" t="s">
        <v>0</v>
      </c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</row>
    <row r="3" spans="1:23" s="4" customFormat="1" ht="19.5" customHeight="1">
      <c r="A3" s="6" t="s">
        <v>109</v>
      </c>
      <c r="B3" s="24"/>
      <c r="C3" s="24"/>
      <c r="D3" s="24"/>
      <c r="E3" s="103" t="s">
        <v>0</v>
      </c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</row>
    <row r="4" spans="1:23" s="4" customFormat="1" ht="24" customHeight="1">
      <c r="A4" s="190" t="s">
        <v>110</v>
      </c>
      <c r="B4" s="177" t="s">
        <v>111</v>
      </c>
      <c r="C4" s="177"/>
      <c r="D4" s="177" t="s">
        <v>112</v>
      </c>
      <c r="E4" s="177"/>
      <c r="F4" s="177" t="s">
        <v>113</v>
      </c>
      <c r="G4" s="177"/>
      <c r="H4" s="177" t="s">
        <v>114</v>
      </c>
      <c r="I4" s="177"/>
      <c r="J4" s="177" t="s">
        <v>115</v>
      </c>
      <c r="K4" s="177"/>
      <c r="L4" s="177" t="s">
        <v>116</v>
      </c>
      <c r="M4" s="177"/>
      <c r="N4" s="177" t="s">
        <v>117</v>
      </c>
      <c r="O4" s="177"/>
      <c r="P4" s="177" t="s">
        <v>118</v>
      </c>
      <c r="Q4" s="177"/>
      <c r="R4" s="177" t="s">
        <v>119</v>
      </c>
      <c r="S4" s="177"/>
      <c r="T4" s="177" t="s">
        <v>120</v>
      </c>
      <c r="U4" s="177"/>
      <c r="V4" s="177" t="s">
        <v>121</v>
      </c>
      <c r="W4" s="161"/>
    </row>
    <row r="5" spans="1:23" s="4" customFormat="1" ht="24" customHeight="1">
      <c r="A5" s="155"/>
      <c r="B5" s="65" t="s">
        <v>122</v>
      </c>
      <c r="C5" s="65" t="s">
        <v>123</v>
      </c>
      <c r="D5" s="65" t="s">
        <v>122</v>
      </c>
      <c r="E5" s="65" t="s">
        <v>123</v>
      </c>
      <c r="F5" s="65" t="s">
        <v>122</v>
      </c>
      <c r="G5" s="65" t="s">
        <v>123</v>
      </c>
      <c r="H5" s="65" t="s">
        <v>122</v>
      </c>
      <c r="I5" s="65" t="s">
        <v>123</v>
      </c>
      <c r="J5" s="65" t="s">
        <v>122</v>
      </c>
      <c r="K5" s="65" t="s">
        <v>123</v>
      </c>
      <c r="L5" s="65" t="s">
        <v>122</v>
      </c>
      <c r="M5" s="65" t="s">
        <v>123</v>
      </c>
      <c r="N5" s="65" t="s">
        <v>122</v>
      </c>
      <c r="O5" s="65" t="s">
        <v>123</v>
      </c>
      <c r="P5" s="65" t="s">
        <v>122</v>
      </c>
      <c r="Q5" s="65" t="s">
        <v>123</v>
      </c>
      <c r="R5" s="65" t="s">
        <v>122</v>
      </c>
      <c r="S5" s="65" t="s">
        <v>123</v>
      </c>
      <c r="T5" s="65" t="s">
        <v>122</v>
      </c>
      <c r="U5" s="65" t="s">
        <v>123</v>
      </c>
      <c r="V5" s="65" t="s">
        <v>122</v>
      </c>
      <c r="W5" s="76" t="s">
        <v>123</v>
      </c>
    </row>
    <row r="6" spans="1:23" s="4" customFormat="1" ht="27.75" customHeight="1">
      <c r="A6" s="92" t="s">
        <v>59</v>
      </c>
      <c r="B6" s="122">
        <f>D6+F6+H6+J6+L6+N6+P6+R6+T6+V6</f>
        <v>12</v>
      </c>
      <c r="C6" s="122">
        <f>E6+G6+I6+K6+M6+O6+Q6+S6+U6+W6</f>
        <v>25</v>
      </c>
      <c r="D6" s="113"/>
      <c r="E6" s="113"/>
      <c r="F6" s="113"/>
      <c r="G6" s="113"/>
      <c r="H6" s="113"/>
      <c r="I6" s="113"/>
      <c r="J6" s="113"/>
      <c r="K6" s="113"/>
      <c r="L6" s="113">
        <v>5</v>
      </c>
      <c r="M6" s="113">
        <v>5</v>
      </c>
      <c r="N6" s="113"/>
      <c r="O6" s="113"/>
      <c r="P6" s="113"/>
      <c r="Q6" s="113"/>
      <c r="R6" s="113"/>
      <c r="S6" s="113"/>
      <c r="T6" s="113"/>
      <c r="U6" s="113"/>
      <c r="V6" s="113">
        <v>7</v>
      </c>
      <c r="W6" s="113">
        <v>20</v>
      </c>
    </row>
    <row r="7" spans="1:23" s="4" customFormat="1" ht="27.75" customHeight="1">
      <c r="A7" s="116" t="s">
        <v>126</v>
      </c>
      <c r="B7" s="120">
        <v>0</v>
      </c>
      <c r="C7" s="120">
        <v>10</v>
      </c>
      <c r="D7" s="121">
        <v>0</v>
      </c>
      <c r="E7" s="121">
        <v>0</v>
      </c>
      <c r="F7" s="121">
        <v>0</v>
      </c>
      <c r="G7" s="121">
        <v>0</v>
      </c>
      <c r="H7" s="121">
        <v>0</v>
      </c>
      <c r="I7" s="121">
        <v>0</v>
      </c>
      <c r="J7" s="121">
        <v>0</v>
      </c>
      <c r="K7" s="121">
        <v>0</v>
      </c>
      <c r="L7" s="121">
        <v>0</v>
      </c>
      <c r="M7" s="121">
        <v>0</v>
      </c>
      <c r="N7" s="121">
        <v>0</v>
      </c>
      <c r="O7" s="121">
        <v>0</v>
      </c>
      <c r="P7" s="121">
        <v>0</v>
      </c>
      <c r="Q7" s="121">
        <v>0</v>
      </c>
      <c r="R7" s="121">
        <v>0</v>
      </c>
      <c r="S7" s="121">
        <v>0</v>
      </c>
      <c r="T7" s="121">
        <v>0</v>
      </c>
      <c r="U7" s="121">
        <v>0</v>
      </c>
      <c r="V7" s="121">
        <v>0</v>
      </c>
      <c r="W7" s="121">
        <v>10</v>
      </c>
    </row>
    <row r="8" spans="1:55" s="8" customFormat="1" ht="27.75" customHeight="1">
      <c r="A8" s="91" t="s">
        <v>124</v>
      </c>
      <c r="B8" s="132" t="s">
        <v>169</v>
      </c>
      <c r="C8" s="123">
        <v>0</v>
      </c>
      <c r="D8" s="123">
        <v>0</v>
      </c>
      <c r="E8" s="123">
        <v>0</v>
      </c>
      <c r="F8" s="123">
        <v>0</v>
      </c>
      <c r="G8" s="123">
        <v>0</v>
      </c>
      <c r="H8" s="123">
        <v>0</v>
      </c>
      <c r="I8" s="123">
        <v>0</v>
      </c>
      <c r="J8" s="123">
        <v>0</v>
      </c>
      <c r="K8" s="123">
        <v>0</v>
      </c>
      <c r="L8" s="123">
        <v>0</v>
      </c>
      <c r="M8" s="123">
        <v>0</v>
      </c>
      <c r="N8" s="123">
        <v>0</v>
      </c>
      <c r="O8" s="123">
        <v>0</v>
      </c>
      <c r="P8" s="123">
        <v>0</v>
      </c>
      <c r="Q8" s="123">
        <v>0</v>
      </c>
      <c r="R8" s="123">
        <v>0</v>
      </c>
      <c r="S8" s="123">
        <v>0</v>
      </c>
      <c r="T8" s="123">
        <v>0</v>
      </c>
      <c r="U8" s="123">
        <v>0</v>
      </c>
      <c r="V8" s="123">
        <v>0</v>
      </c>
      <c r="W8" s="123">
        <v>0</v>
      </c>
      <c r="X8" s="104"/>
      <c r="Y8" s="104"/>
      <c r="Z8" s="104"/>
      <c r="AA8" s="104"/>
      <c r="AB8" s="104"/>
      <c r="AC8" s="104"/>
      <c r="AD8" s="104"/>
      <c r="AE8" s="104"/>
      <c r="AF8" s="104"/>
      <c r="AG8" s="104"/>
      <c r="AH8" s="104"/>
      <c r="AI8" s="104"/>
      <c r="AJ8" s="104"/>
      <c r="AK8" s="104"/>
      <c r="AL8" s="104"/>
      <c r="AM8" s="104"/>
      <c r="AN8" s="104"/>
      <c r="AO8" s="104"/>
      <c r="AP8" s="104"/>
      <c r="AQ8" s="104"/>
      <c r="AR8" s="104"/>
      <c r="AS8" s="104"/>
      <c r="AT8" s="104"/>
      <c r="AU8" s="104"/>
      <c r="AV8" s="104"/>
      <c r="AW8" s="104"/>
      <c r="AX8" s="104"/>
      <c r="AY8" s="104"/>
      <c r="AZ8" s="104"/>
      <c r="BA8" s="104"/>
      <c r="BB8" s="104"/>
      <c r="BC8" s="104"/>
    </row>
    <row r="9" spans="1:55" s="24" customFormat="1" ht="23.25" customHeight="1">
      <c r="A9" s="67" t="s">
        <v>142</v>
      </c>
      <c r="B9" s="22"/>
      <c r="C9" s="22"/>
      <c r="D9" s="22"/>
      <c r="E9" s="22"/>
      <c r="F9" s="22"/>
      <c r="G9" s="105"/>
      <c r="H9" s="10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</row>
    <row r="10" spans="1:29" s="4" customFormat="1" ht="14.25">
      <c r="A10" s="13"/>
      <c r="B10" s="13"/>
      <c r="C10" s="13"/>
      <c r="D10" s="13"/>
      <c r="E10" s="13"/>
      <c r="F10" s="13"/>
      <c r="G10" s="105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8"/>
      <c r="Y10" s="108"/>
      <c r="Z10" s="108"/>
      <c r="AA10" s="108"/>
      <c r="AB10" s="108"/>
      <c r="AC10" s="108"/>
    </row>
    <row r="11" ht="13.5">
      <c r="H11" s="110"/>
    </row>
    <row r="12" ht="13.5">
      <c r="H12" s="110"/>
    </row>
    <row r="13" ht="13.5">
      <c r="H13" s="110"/>
    </row>
    <row r="14" ht="13.5">
      <c r="H14" s="110"/>
    </row>
    <row r="15" ht="13.5">
      <c r="H15" s="110"/>
    </row>
    <row r="16" ht="13.5">
      <c r="H16" s="110"/>
    </row>
    <row r="17" ht="13.5">
      <c r="H17" s="110"/>
    </row>
    <row r="18" ht="13.5">
      <c r="H18" s="110"/>
    </row>
    <row r="19" ht="13.5">
      <c r="H19" s="110"/>
    </row>
    <row r="20" ht="13.5">
      <c r="H20" s="110"/>
    </row>
    <row r="21" ht="13.5">
      <c r="H21" s="110"/>
    </row>
    <row r="22" ht="13.5">
      <c r="H22" s="110"/>
    </row>
    <row r="23" ht="13.5">
      <c r="H23" s="110"/>
    </row>
    <row r="24" ht="13.5">
      <c r="H24" s="110"/>
    </row>
    <row r="25" ht="13.5">
      <c r="H25" s="110"/>
    </row>
    <row r="26" ht="13.5">
      <c r="H26" s="110"/>
    </row>
    <row r="27" ht="13.5">
      <c r="H27" s="110"/>
    </row>
    <row r="28" ht="13.5">
      <c r="H28" s="110"/>
    </row>
    <row r="29" ht="13.5">
      <c r="H29" s="110"/>
    </row>
    <row r="30" ht="13.5">
      <c r="H30" s="110"/>
    </row>
    <row r="31" ht="13.5">
      <c r="H31" s="110"/>
    </row>
    <row r="32" ht="13.5">
      <c r="H32" s="110"/>
    </row>
    <row r="33" ht="13.5">
      <c r="H33" s="110"/>
    </row>
    <row r="34" ht="13.5">
      <c r="H34" s="110"/>
    </row>
    <row r="35" ht="13.5">
      <c r="H35" s="110"/>
    </row>
    <row r="36" ht="13.5">
      <c r="H36" s="110"/>
    </row>
    <row r="37" ht="13.5">
      <c r="H37" s="110"/>
    </row>
    <row r="38" ht="13.5">
      <c r="H38" s="110"/>
    </row>
    <row r="39" ht="13.5">
      <c r="H39" s="110"/>
    </row>
    <row r="40" ht="13.5">
      <c r="H40" s="110"/>
    </row>
    <row r="41" ht="13.5">
      <c r="H41" s="110"/>
    </row>
    <row r="42" ht="13.5">
      <c r="H42" s="110"/>
    </row>
    <row r="43" ht="13.5">
      <c r="H43" s="110"/>
    </row>
    <row r="44" ht="13.5">
      <c r="H44" s="110"/>
    </row>
  </sheetData>
  <sheetProtection/>
  <mergeCells count="13">
    <mergeCell ref="A4:A5"/>
    <mergeCell ref="B4:C4"/>
    <mergeCell ref="D4:E4"/>
    <mergeCell ref="F4:G4"/>
    <mergeCell ref="H4:I4"/>
    <mergeCell ref="A1:I1"/>
    <mergeCell ref="V4:W4"/>
    <mergeCell ref="J4:K4"/>
    <mergeCell ref="L4:M4"/>
    <mergeCell ref="N4:O4"/>
    <mergeCell ref="P4:Q4"/>
    <mergeCell ref="R4:S4"/>
    <mergeCell ref="T4:U4"/>
  </mergeCells>
  <printOptions/>
  <pageMargins left="0.49" right="0.35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5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5546875" style="98" customWidth="1"/>
    <col min="2" max="2" width="6.99609375" style="98" customWidth="1"/>
    <col min="3" max="4" width="7.99609375" style="98" customWidth="1"/>
    <col min="5" max="5" width="8.88671875" style="98" customWidth="1"/>
    <col min="6" max="16" width="6.77734375" style="98" customWidth="1"/>
    <col min="17" max="17" width="8.99609375" style="98" customWidth="1"/>
    <col min="18" max="18" width="6.77734375" style="98" customWidth="1"/>
    <col min="19" max="20" width="7.6640625" style="98" customWidth="1"/>
    <col min="21" max="21" width="9.77734375" style="98" customWidth="1"/>
    <col min="22" max="16384" width="8.88671875" style="98" customWidth="1"/>
  </cols>
  <sheetData>
    <row r="1" spans="7:14" s="2" customFormat="1" ht="18" customHeight="1">
      <c r="G1" s="66"/>
      <c r="H1" s="66"/>
      <c r="I1" s="1"/>
      <c r="K1" s="1" t="s">
        <v>0</v>
      </c>
      <c r="L1" s="1"/>
      <c r="M1" s="1" t="s">
        <v>0</v>
      </c>
      <c r="N1" s="1" t="s">
        <v>0</v>
      </c>
    </row>
    <row r="2" spans="1:14" s="2" customFormat="1" ht="18" customHeight="1">
      <c r="A2" s="43" t="s">
        <v>149</v>
      </c>
      <c r="B2" s="43"/>
      <c r="C2" s="43"/>
      <c r="D2" s="43"/>
      <c r="G2" s="66"/>
      <c r="H2" s="66"/>
      <c r="I2" s="1"/>
      <c r="K2" s="1"/>
      <c r="L2" s="1"/>
      <c r="M2" s="1"/>
      <c r="N2" s="1"/>
    </row>
    <row r="3" s="2" customFormat="1" ht="13.5">
      <c r="B3" s="1" t="s">
        <v>0</v>
      </c>
    </row>
    <row r="4" spans="1:13" s="12" customFormat="1" ht="18.75" customHeight="1">
      <c r="A4" s="191" t="s">
        <v>72</v>
      </c>
      <c r="B4" s="191"/>
      <c r="J4" s="14" t="s">
        <v>0</v>
      </c>
      <c r="M4" s="14" t="s">
        <v>0</v>
      </c>
    </row>
    <row r="5" spans="1:30" s="12" customFormat="1" ht="18.75" customHeight="1">
      <c r="A5" s="155" t="s">
        <v>60</v>
      </c>
      <c r="B5" s="193" t="s">
        <v>73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61" t="s">
        <v>74</v>
      </c>
      <c r="W5" s="162"/>
      <c r="X5" s="162"/>
      <c r="Y5" s="162"/>
      <c r="Z5" s="162"/>
      <c r="AA5" s="162"/>
      <c r="AB5" s="162"/>
      <c r="AC5" s="162"/>
      <c r="AD5" s="162"/>
    </row>
    <row r="6" spans="1:30" s="12" customFormat="1" ht="21.75" customHeight="1">
      <c r="A6" s="192"/>
      <c r="B6" s="181" t="s">
        <v>4</v>
      </c>
      <c r="C6" s="177"/>
      <c r="D6" s="177"/>
      <c r="E6" s="177"/>
      <c r="F6" s="177" t="s">
        <v>75</v>
      </c>
      <c r="G6" s="177"/>
      <c r="H6" s="177"/>
      <c r="I6" s="177"/>
      <c r="J6" s="177" t="s">
        <v>76</v>
      </c>
      <c r="K6" s="177"/>
      <c r="L6" s="177"/>
      <c r="M6" s="177"/>
      <c r="N6" s="177" t="s">
        <v>77</v>
      </c>
      <c r="O6" s="177"/>
      <c r="P6" s="177"/>
      <c r="Q6" s="177"/>
      <c r="R6" s="177" t="s">
        <v>78</v>
      </c>
      <c r="S6" s="177"/>
      <c r="T6" s="177"/>
      <c r="U6" s="161"/>
      <c r="V6" s="177" t="s">
        <v>79</v>
      </c>
      <c r="W6" s="177"/>
      <c r="X6" s="161"/>
      <c r="Y6" s="177" t="s">
        <v>80</v>
      </c>
      <c r="Z6" s="177"/>
      <c r="AA6" s="161"/>
      <c r="AB6" s="177" t="s">
        <v>81</v>
      </c>
      <c r="AC6" s="177"/>
      <c r="AD6" s="161"/>
    </row>
    <row r="7" spans="1:30" s="12" customFormat="1" ht="21.75" customHeight="1">
      <c r="A7" s="186"/>
      <c r="B7" s="44" t="s">
        <v>26</v>
      </c>
      <c r="C7" s="10" t="s">
        <v>82</v>
      </c>
      <c r="D7" s="10" t="s">
        <v>83</v>
      </c>
      <c r="E7" s="10" t="s">
        <v>84</v>
      </c>
      <c r="F7" s="10" t="s">
        <v>26</v>
      </c>
      <c r="G7" s="10" t="s">
        <v>82</v>
      </c>
      <c r="H7" s="10" t="s">
        <v>83</v>
      </c>
      <c r="I7" s="10" t="s">
        <v>84</v>
      </c>
      <c r="J7" s="10" t="s">
        <v>26</v>
      </c>
      <c r="K7" s="10" t="s">
        <v>82</v>
      </c>
      <c r="L7" s="10" t="s">
        <v>83</v>
      </c>
      <c r="M7" s="10" t="s">
        <v>84</v>
      </c>
      <c r="N7" s="10" t="s">
        <v>26</v>
      </c>
      <c r="O7" s="10" t="s">
        <v>82</v>
      </c>
      <c r="P7" s="10" t="s">
        <v>83</v>
      </c>
      <c r="Q7" s="10" t="s">
        <v>84</v>
      </c>
      <c r="R7" s="10" t="s">
        <v>26</v>
      </c>
      <c r="S7" s="10" t="s">
        <v>82</v>
      </c>
      <c r="T7" s="10" t="s">
        <v>83</v>
      </c>
      <c r="U7" s="11" t="s">
        <v>84</v>
      </c>
      <c r="V7" s="10" t="s">
        <v>26</v>
      </c>
      <c r="W7" s="10" t="s">
        <v>82</v>
      </c>
      <c r="X7" s="11" t="s">
        <v>84</v>
      </c>
      <c r="Y7" s="10" t="s">
        <v>26</v>
      </c>
      <c r="Z7" s="10" t="s">
        <v>82</v>
      </c>
      <c r="AA7" s="11" t="s">
        <v>84</v>
      </c>
      <c r="AB7" s="10" t="s">
        <v>26</v>
      </c>
      <c r="AC7" s="10" t="s">
        <v>82</v>
      </c>
      <c r="AD7" s="11" t="s">
        <v>84</v>
      </c>
    </row>
    <row r="8" spans="1:30" s="15" customFormat="1" ht="27" customHeight="1">
      <c r="A8" s="95" t="s">
        <v>59</v>
      </c>
      <c r="B8" s="96">
        <f>SUM(F8+J8+N8+R8)</f>
        <v>2</v>
      </c>
      <c r="C8" s="96">
        <f>SUM(G8+K8+O8+S8)</f>
        <v>2</v>
      </c>
      <c r="D8" s="96">
        <f>SUM(H8+L8+P8+T8)</f>
        <v>0</v>
      </c>
      <c r="E8" s="96">
        <f>SUM(I8+M8+Q8+U8)</f>
        <v>4.08</v>
      </c>
      <c r="F8" s="96">
        <v>0</v>
      </c>
      <c r="G8" s="96">
        <v>0</v>
      </c>
      <c r="H8" s="96">
        <v>0</v>
      </c>
      <c r="I8" s="96">
        <v>0</v>
      </c>
      <c r="J8" s="96">
        <v>1</v>
      </c>
      <c r="K8" s="96">
        <v>1</v>
      </c>
      <c r="L8" s="96">
        <v>0</v>
      </c>
      <c r="M8" s="96">
        <v>0.56</v>
      </c>
      <c r="N8" s="96">
        <v>0</v>
      </c>
      <c r="O8" s="96">
        <v>0</v>
      </c>
      <c r="P8" s="96">
        <v>0</v>
      </c>
      <c r="Q8" s="96">
        <v>0</v>
      </c>
      <c r="R8" s="96">
        <v>1</v>
      </c>
      <c r="S8" s="96">
        <v>1</v>
      </c>
      <c r="T8" s="96">
        <v>0</v>
      </c>
      <c r="U8" s="96">
        <v>3.52</v>
      </c>
      <c r="V8" s="94">
        <f>Y8+AB8</f>
        <v>0</v>
      </c>
      <c r="W8" s="94">
        <f>Z8+AC8</f>
        <v>0</v>
      </c>
      <c r="X8" s="94">
        <f>AA8+AD8</f>
        <v>0</v>
      </c>
      <c r="Y8" s="94">
        <v>0</v>
      </c>
      <c r="Z8" s="94">
        <v>0</v>
      </c>
      <c r="AA8" s="94">
        <v>0</v>
      </c>
      <c r="AB8" s="94">
        <v>0</v>
      </c>
      <c r="AC8" s="94">
        <v>0</v>
      </c>
      <c r="AD8" s="94">
        <v>0</v>
      </c>
    </row>
    <row r="9" spans="1:30" s="15" customFormat="1" ht="27" customHeight="1">
      <c r="A9" s="117" t="s">
        <v>126</v>
      </c>
      <c r="B9" s="56">
        <v>2</v>
      </c>
      <c r="C9" s="56">
        <v>2</v>
      </c>
      <c r="D9" s="56">
        <v>0</v>
      </c>
      <c r="E9" s="56">
        <v>6</v>
      </c>
      <c r="F9" s="56">
        <v>1</v>
      </c>
      <c r="G9" s="56">
        <v>1</v>
      </c>
      <c r="H9" s="56">
        <v>0</v>
      </c>
      <c r="I9" s="56">
        <v>1</v>
      </c>
      <c r="J9" s="56">
        <v>0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1</v>
      </c>
      <c r="S9" s="56">
        <v>1</v>
      </c>
      <c r="T9" s="56">
        <v>0</v>
      </c>
      <c r="U9" s="56">
        <v>5</v>
      </c>
      <c r="V9" s="15">
        <v>1</v>
      </c>
      <c r="W9" s="15">
        <v>1</v>
      </c>
      <c r="X9" s="15">
        <v>0.7</v>
      </c>
      <c r="Y9" s="15">
        <v>0</v>
      </c>
      <c r="Z9" s="15">
        <v>0</v>
      </c>
      <c r="AA9" s="15">
        <v>0</v>
      </c>
      <c r="AB9" s="15">
        <v>1</v>
      </c>
      <c r="AC9" s="15">
        <v>1</v>
      </c>
      <c r="AD9" s="15">
        <v>0.7</v>
      </c>
    </row>
    <row r="10" spans="1:30" s="15" customFormat="1" ht="27" customHeight="1">
      <c r="A10" s="97" t="s">
        <v>124</v>
      </c>
      <c r="B10" s="143">
        <f>SUM(F10+J10+N10+R10)</f>
        <v>1</v>
      </c>
      <c r="C10" s="68">
        <f>SUM(G10+K10+O10+S10)</f>
        <v>1</v>
      </c>
      <c r="D10" s="68">
        <f>SUM(H10+L10+P10+T10)</f>
        <v>0</v>
      </c>
      <c r="E10" s="68">
        <f>SUM(I10+M10+Q10+U10)</f>
        <v>6</v>
      </c>
      <c r="F10" s="68">
        <v>0</v>
      </c>
      <c r="G10" s="68">
        <v>0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</v>
      </c>
      <c r="R10" s="68">
        <v>1</v>
      </c>
      <c r="S10" s="68">
        <v>1</v>
      </c>
      <c r="T10" s="68">
        <v>0</v>
      </c>
      <c r="U10" s="68">
        <v>6</v>
      </c>
      <c r="V10" s="83">
        <f>Y10+AB10</f>
        <v>2</v>
      </c>
      <c r="W10" s="83">
        <f>Z10+AC10</f>
        <v>2</v>
      </c>
      <c r="X10" s="83">
        <f>AA10+AD10</f>
        <v>34</v>
      </c>
      <c r="Y10" s="83">
        <v>1</v>
      </c>
      <c r="Z10" s="83">
        <v>1</v>
      </c>
      <c r="AA10" s="83">
        <v>17</v>
      </c>
      <c r="AB10" s="83">
        <v>1</v>
      </c>
      <c r="AC10" s="83">
        <v>1</v>
      </c>
      <c r="AD10" s="83">
        <v>17</v>
      </c>
    </row>
    <row r="11" spans="1:20" s="2" customFormat="1" ht="24.75" customHeight="1">
      <c r="A11" s="67" t="s">
        <v>148</v>
      </c>
      <c r="B11" s="72"/>
      <c r="C11" s="73"/>
      <c r="D11" s="73"/>
      <c r="E11" s="22"/>
      <c r="F11" s="13"/>
      <c r="G11" s="13"/>
      <c r="H11" s="13"/>
      <c r="I11" s="13"/>
      <c r="J11" s="13"/>
      <c r="O11" s="71"/>
      <c r="P11" s="71"/>
      <c r="S11" s="71"/>
      <c r="T11" s="71"/>
    </row>
    <row r="12" spans="3:20" ht="13.5">
      <c r="C12" s="99"/>
      <c r="D12" s="99"/>
      <c r="S12" s="99"/>
      <c r="T12" s="99"/>
    </row>
    <row r="14" spans="3:4" ht="13.5">
      <c r="C14" s="99"/>
      <c r="D14" s="99"/>
    </row>
    <row r="15" spans="3:4" ht="13.5">
      <c r="C15" s="99"/>
      <c r="D15" s="99"/>
    </row>
  </sheetData>
  <sheetProtection/>
  <mergeCells count="12">
    <mergeCell ref="A4:B4"/>
    <mergeCell ref="A5:A7"/>
    <mergeCell ref="B5:U5"/>
    <mergeCell ref="V5:AD5"/>
    <mergeCell ref="B6:E6"/>
    <mergeCell ref="F6:I6"/>
    <mergeCell ref="J6:M6"/>
    <mergeCell ref="N6:Q6"/>
    <mergeCell ref="R6:U6"/>
    <mergeCell ref="V6:X6"/>
    <mergeCell ref="Y6:AA6"/>
    <mergeCell ref="AB6:AD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"/>
  <sheetViews>
    <sheetView tabSelected="1" zoomScalePageLayoutView="0" workbookViewId="0" topLeftCell="A1">
      <selection activeCell="A2" sqref="A2"/>
    </sheetView>
  </sheetViews>
  <sheetFormatPr defaultColWidth="8.88671875" defaultRowHeight="13.5"/>
  <cols>
    <col min="1" max="1" width="9.77734375" style="5" customWidth="1"/>
    <col min="2" max="2" width="7.10546875" style="5" customWidth="1"/>
    <col min="3" max="3" width="7.99609375" style="5" customWidth="1"/>
    <col min="4" max="4" width="8.4453125" style="5" customWidth="1"/>
    <col min="5" max="5" width="9.6640625" style="5" customWidth="1"/>
    <col min="6" max="6" width="9.99609375" style="5" customWidth="1"/>
    <col min="7" max="7" width="8.21484375" style="5" customWidth="1"/>
    <col min="8" max="8" width="7.99609375" style="5" customWidth="1"/>
    <col min="9" max="9" width="6.77734375" style="5" customWidth="1"/>
    <col min="10" max="12" width="9.77734375" style="5" customWidth="1"/>
    <col min="13" max="13" width="8.88671875" style="5" customWidth="1"/>
    <col min="14" max="14" width="6.77734375" style="5" customWidth="1"/>
    <col min="15" max="15" width="8.99609375" style="5" customWidth="1"/>
    <col min="16" max="16" width="6.77734375" style="5" customWidth="1"/>
    <col min="17" max="17" width="7.6640625" style="5" customWidth="1"/>
    <col min="18" max="18" width="8.4453125" style="5" customWidth="1"/>
    <col min="19" max="19" width="7.3359375" style="5" customWidth="1"/>
    <col min="20" max="20" width="7.4453125" style="5" customWidth="1"/>
    <col min="21" max="21" width="7.5546875" style="5" customWidth="1"/>
    <col min="22" max="16384" width="8.88671875" style="5" customWidth="1"/>
  </cols>
  <sheetData>
    <row r="1" spans="1:6" ht="28.5" customHeight="1">
      <c r="A1" s="153" t="s">
        <v>47</v>
      </c>
      <c r="B1" s="153"/>
      <c r="C1" s="153"/>
      <c r="D1" s="153"/>
      <c r="E1" s="153"/>
      <c r="F1" s="153"/>
    </row>
    <row r="2" spans="1:6" ht="12.75" customHeight="1">
      <c r="A2" s="42"/>
      <c r="B2" s="42"/>
      <c r="C2" s="42"/>
      <c r="D2" s="42"/>
      <c r="E2" s="42"/>
      <c r="F2" s="42"/>
    </row>
    <row r="3" spans="1:13" s="8" customFormat="1" ht="26.25" customHeight="1">
      <c r="A3" s="154" t="s">
        <v>35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4" s="8" customFormat="1" ht="15.75" customHeight="1"/>
    <row r="5" spans="1:6" s="8" customFormat="1" ht="21.75" customHeight="1">
      <c r="A5" s="6" t="s">
        <v>33</v>
      </c>
      <c r="F5" s="6" t="s">
        <v>0</v>
      </c>
    </row>
    <row r="6" spans="1:13" s="8" customFormat="1" ht="21.75" customHeight="1">
      <c r="A6" s="147" t="s">
        <v>34</v>
      </c>
      <c r="B6" s="155" t="s">
        <v>45</v>
      </c>
      <c r="C6" s="147" t="s">
        <v>36</v>
      </c>
      <c r="D6" s="147" t="s">
        <v>37</v>
      </c>
      <c r="E6" s="147" t="s">
        <v>38</v>
      </c>
      <c r="F6" s="147" t="s">
        <v>39</v>
      </c>
      <c r="G6" s="145" t="s">
        <v>40</v>
      </c>
      <c r="H6" s="145" t="s">
        <v>41</v>
      </c>
      <c r="I6" s="145" t="s">
        <v>42</v>
      </c>
      <c r="J6" s="147" t="s">
        <v>43</v>
      </c>
      <c r="K6" s="145" t="s">
        <v>125</v>
      </c>
      <c r="L6" s="145" t="s">
        <v>150</v>
      </c>
      <c r="M6" s="150" t="s">
        <v>44</v>
      </c>
    </row>
    <row r="7" spans="1:13" s="8" customFormat="1" ht="21.75" customHeight="1">
      <c r="A7" s="148"/>
      <c r="B7" s="156"/>
      <c r="C7" s="146"/>
      <c r="D7" s="146"/>
      <c r="E7" s="146"/>
      <c r="F7" s="146"/>
      <c r="G7" s="146"/>
      <c r="H7" s="146"/>
      <c r="I7" s="146"/>
      <c r="J7" s="148"/>
      <c r="K7" s="149"/>
      <c r="L7" s="146"/>
      <c r="M7" s="151"/>
    </row>
    <row r="8" spans="1:13" s="12" customFormat="1" ht="27" customHeight="1">
      <c r="A8" s="45" t="s">
        <v>50</v>
      </c>
      <c r="B8" s="56">
        <v>0</v>
      </c>
      <c r="C8" s="56">
        <v>0</v>
      </c>
      <c r="D8" s="56">
        <v>0</v>
      </c>
      <c r="E8" s="56">
        <v>0</v>
      </c>
      <c r="F8" s="56">
        <v>0</v>
      </c>
      <c r="G8" s="56">
        <v>0</v>
      </c>
      <c r="H8" s="56">
        <v>1490</v>
      </c>
      <c r="I8" s="56">
        <v>0</v>
      </c>
      <c r="J8" s="56">
        <v>0</v>
      </c>
      <c r="K8" s="56"/>
      <c r="L8" s="56"/>
      <c r="M8" s="56">
        <v>4000</v>
      </c>
    </row>
    <row r="9" spans="1:13" s="8" customFormat="1" ht="27" customHeight="1">
      <c r="A9" s="45" t="s">
        <v>56</v>
      </c>
      <c r="B9" s="56">
        <v>0</v>
      </c>
      <c r="C9" s="56">
        <v>0</v>
      </c>
      <c r="D9" s="56">
        <v>0</v>
      </c>
      <c r="E9" s="56">
        <v>0</v>
      </c>
      <c r="F9" s="56">
        <v>0</v>
      </c>
      <c r="G9" s="56">
        <v>0</v>
      </c>
      <c r="H9" s="56">
        <v>1522</v>
      </c>
      <c r="I9" s="56">
        <v>0</v>
      </c>
      <c r="J9" s="56">
        <v>0</v>
      </c>
      <c r="K9" s="56"/>
      <c r="L9" s="56"/>
      <c r="M9" s="56">
        <v>2690</v>
      </c>
    </row>
    <row r="10" spans="1:13" s="12" customFormat="1" ht="27" customHeight="1">
      <c r="A10" s="45" t="s">
        <v>57</v>
      </c>
      <c r="B10" s="56">
        <v>0</v>
      </c>
      <c r="C10" s="56">
        <v>0</v>
      </c>
      <c r="D10" s="56">
        <v>0</v>
      </c>
      <c r="E10" s="56">
        <v>0</v>
      </c>
      <c r="F10" s="56">
        <v>0</v>
      </c>
      <c r="G10" s="56">
        <v>0</v>
      </c>
      <c r="H10" s="56">
        <v>1534</v>
      </c>
      <c r="I10" s="56">
        <v>0</v>
      </c>
      <c r="J10" s="56">
        <v>0</v>
      </c>
      <c r="K10" s="56"/>
      <c r="L10" s="56"/>
      <c r="M10" s="56">
        <v>3000</v>
      </c>
    </row>
    <row r="11" spans="1:13" s="23" customFormat="1" ht="27" customHeight="1">
      <c r="A11" s="45" t="s">
        <v>59</v>
      </c>
      <c r="B11" s="93">
        <v>0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56">
        <v>1600</v>
      </c>
      <c r="I11" s="93">
        <v>0</v>
      </c>
      <c r="J11" s="93">
        <v>0</v>
      </c>
      <c r="K11" s="93">
        <v>0</v>
      </c>
      <c r="L11" s="93"/>
      <c r="M11" s="56">
        <v>4200</v>
      </c>
    </row>
    <row r="12" spans="1:13" s="23" customFormat="1" ht="27" customHeight="1">
      <c r="A12" s="45" t="s">
        <v>107</v>
      </c>
      <c r="B12" s="144">
        <v>0</v>
      </c>
      <c r="C12" s="93">
        <v>0</v>
      </c>
      <c r="D12" s="93">
        <v>0</v>
      </c>
      <c r="E12" s="93">
        <v>0</v>
      </c>
      <c r="F12" s="93">
        <v>0</v>
      </c>
      <c r="G12" s="93">
        <v>0</v>
      </c>
      <c r="H12" s="56">
        <v>1564</v>
      </c>
      <c r="I12" s="93">
        <v>0</v>
      </c>
      <c r="J12" s="93">
        <v>0</v>
      </c>
      <c r="K12" s="93">
        <v>0</v>
      </c>
      <c r="L12" s="93"/>
      <c r="M12" s="56">
        <v>0</v>
      </c>
    </row>
    <row r="13" spans="1:13" s="23" customFormat="1" ht="29.25" customHeight="1">
      <c r="A13" s="64" t="s">
        <v>124</v>
      </c>
      <c r="B13" s="133">
        <v>0</v>
      </c>
      <c r="C13" s="134">
        <v>0</v>
      </c>
      <c r="D13" s="134">
        <v>0</v>
      </c>
      <c r="E13" s="134">
        <v>0</v>
      </c>
      <c r="F13" s="134">
        <v>0</v>
      </c>
      <c r="G13" s="134">
        <v>0</v>
      </c>
      <c r="H13" s="135">
        <v>1191</v>
      </c>
      <c r="I13" s="134">
        <v>0</v>
      </c>
      <c r="J13" s="134">
        <v>0</v>
      </c>
      <c r="K13" s="134">
        <v>0</v>
      </c>
      <c r="L13" s="134">
        <v>0</v>
      </c>
      <c r="M13" s="135">
        <v>0</v>
      </c>
    </row>
    <row r="14" spans="1:14" s="6" customFormat="1" ht="19.5" customHeight="1">
      <c r="A14" s="152" t="s">
        <v>49</v>
      </c>
      <c r="B14" s="15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19"/>
      <c r="N14" s="19"/>
    </row>
  </sheetData>
  <sheetProtection/>
  <mergeCells count="16">
    <mergeCell ref="M6:M7"/>
    <mergeCell ref="A14:B14"/>
    <mergeCell ref="A1:F1"/>
    <mergeCell ref="A3:M3"/>
    <mergeCell ref="A6:A7"/>
    <mergeCell ref="B6:B7"/>
    <mergeCell ref="C6:C7"/>
    <mergeCell ref="D6:D7"/>
    <mergeCell ref="E6:E7"/>
    <mergeCell ref="F6:F7"/>
    <mergeCell ref="L6:L7"/>
    <mergeCell ref="G6:G7"/>
    <mergeCell ref="H6:H7"/>
    <mergeCell ref="I6:I7"/>
    <mergeCell ref="J6:J7"/>
    <mergeCell ref="K6:K7"/>
  </mergeCells>
  <printOptions/>
  <pageMargins left="0.46" right="0.35" top="1" bottom="0.59" header="0.5" footer="0.5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3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0.77734375" style="16" customWidth="1"/>
    <col min="2" max="12" width="10.5546875" style="16" customWidth="1"/>
    <col min="13" max="16384" width="8.88671875" style="16" customWidth="1"/>
  </cols>
  <sheetData>
    <row r="2" spans="1:12" s="8" customFormat="1" ht="18.75">
      <c r="A2" s="157" t="s">
        <v>103</v>
      </c>
      <c r="B2" s="157"/>
      <c r="C2" s="157"/>
      <c r="D2" s="157"/>
      <c r="E2" s="157"/>
      <c r="F2" s="157"/>
      <c r="G2" s="157"/>
      <c r="H2" s="157"/>
      <c r="I2" s="157"/>
      <c r="J2" s="16"/>
      <c r="K2" s="19" t="s">
        <v>0</v>
      </c>
      <c r="L2" s="19" t="s">
        <v>0</v>
      </c>
    </row>
    <row r="3" spans="1:12" s="8" customFormat="1" ht="13.5">
      <c r="A3" s="16"/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</row>
    <row r="4" spans="1:10" s="30" customFormat="1" ht="22.5" customHeight="1">
      <c r="A4" s="31" t="s">
        <v>7</v>
      </c>
      <c r="B4" s="31"/>
      <c r="C4" s="31"/>
      <c r="D4" s="31"/>
      <c r="E4" s="31"/>
      <c r="J4" s="31" t="s">
        <v>0</v>
      </c>
    </row>
    <row r="5" spans="1:13" s="8" customFormat="1" ht="22.5" customHeight="1">
      <c r="A5" s="145" t="s">
        <v>31</v>
      </c>
      <c r="B5" s="158" t="s">
        <v>151</v>
      </c>
      <c r="C5" s="159"/>
      <c r="D5" s="160"/>
      <c r="E5" s="161" t="s">
        <v>52</v>
      </c>
      <c r="F5" s="162"/>
      <c r="G5" s="162"/>
      <c r="H5" s="162"/>
      <c r="I5" s="162"/>
      <c r="J5" s="162"/>
      <c r="K5" s="162"/>
      <c r="L5" s="162"/>
      <c r="M5" s="12"/>
    </row>
    <row r="6" spans="1:13" s="8" customFormat="1" ht="22.5" customHeight="1">
      <c r="A6" s="146"/>
      <c r="B6" s="10" t="s">
        <v>3</v>
      </c>
      <c r="C6" s="10" t="s">
        <v>53</v>
      </c>
      <c r="D6" s="10" t="s">
        <v>54</v>
      </c>
      <c r="E6" s="10" t="s">
        <v>3</v>
      </c>
      <c r="F6" s="10" t="s">
        <v>8</v>
      </c>
      <c r="G6" s="10" t="s">
        <v>9</v>
      </c>
      <c r="H6" s="10" t="s">
        <v>10</v>
      </c>
      <c r="I6" s="10" t="s">
        <v>11</v>
      </c>
      <c r="J6" s="10" t="s">
        <v>12</v>
      </c>
      <c r="K6" s="10" t="s">
        <v>13</v>
      </c>
      <c r="L6" s="11" t="s">
        <v>5</v>
      </c>
      <c r="M6" s="12"/>
    </row>
    <row r="7" spans="1:13" s="12" customFormat="1" ht="25.5" customHeight="1">
      <c r="A7" s="58" t="s">
        <v>50</v>
      </c>
      <c r="B7" s="34">
        <v>16</v>
      </c>
      <c r="C7" s="59">
        <v>12</v>
      </c>
      <c r="D7" s="59">
        <v>4</v>
      </c>
      <c r="E7" s="60">
        <v>16</v>
      </c>
      <c r="F7" s="56">
        <v>1</v>
      </c>
      <c r="G7" s="56">
        <v>0</v>
      </c>
      <c r="H7" s="56">
        <v>1</v>
      </c>
      <c r="I7" s="56">
        <v>11</v>
      </c>
      <c r="J7" s="56">
        <v>0</v>
      </c>
      <c r="K7" s="56">
        <v>1</v>
      </c>
      <c r="L7" s="56">
        <v>2</v>
      </c>
      <c r="M7" s="15"/>
    </row>
    <row r="8" spans="1:13" s="12" customFormat="1" ht="25.5" customHeight="1">
      <c r="A8" s="58" t="s">
        <v>56</v>
      </c>
      <c r="B8" s="33">
        <v>16</v>
      </c>
      <c r="C8" s="59">
        <v>12</v>
      </c>
      <c r="D8" s="59">
        <v>4</v>
      </c>
      <c r="E8" s="60">
        <v>16</v>
      </c>
      <c r="F8" s="56">
        <v>1</v>
      </c>
      <c r="G8" s="56">
        <v>0</v>
      </c>
      <c r="H8" s="56">
        <v>1</v>
      </c>
      <c r="I8" s="56">
        <v>11</v>
      </c>
      <c r="J8" s="56">
        <v>0</v>
      </c>
      <c r="K8" s="56">
        <v>1</v>
      </c>
      <c r="L8" s="56">
        <v>2</v>
      </c>
      <c r="M8" s="15"/>
    </row>
    <row r="9" spans="1:13" s="12" customFormat="1" ht="25.5" customHeight="1">
      <c r="A9" s="58" t="s">
        <v>57</v>
      </c>
      <c r="B9" s="33">
        <v>16</v>
      </c>
      <c r="C9" s="59">
        <v>12</v>
      </c>
      <c r="D9" s="59">
        <v>4</v>
      </c>
      <c r="E9" s="60">
        <v>16</v>
      </c>
      <c r="F9" s="56">
        <v>1</v>
      </c>
      <c r="G9" s="56">
        <v>0</v>
      </c>
      <c r="H9" s="56">
        <v>1</v>
      </c>
      <c r="I9" s="56">
        <v>11</v>
      </c>
      <c r="J9" s="56">
        <v>0</v>
      </c>
      <c r="K9" s="56">
        <v>0</v>
      </c>
      <c r="L9" s="56">
        <v>3</v>
      </c>
      <c r="M9" s="15"/>
    </row>
    <row r="10" spans="1:13" s="12" customFormat="1" ht="25.5" customHeight="1">
      <c r="A10" s="58" t="s">
        <v>59</v>
      </c>
      <c r="B10" s="34">
        <f>SUM(C10:D10)</f>
        <v>17</v>
      </c>
      <c r="C10" s="26">
        <v>14</v>
      </c>
      <c r="D10" s="47">
        <v>3</v>
      </c>
      <c r="E10" s="48">
        <f>SUM(F10:L10)</f>
        <v>17</v>
      </c>
      <c r="F10" s="56">
        <v>1</v>
      </c>
      <c r="G10" s="56">
        <v>0</v>
      </c>
      <c r="H10" s="57">
        <v>1</v>
      </c>
      <c r="I10" s="57">
        <v>10</v>
      </c>
      <c r="J10" s="56">
        <v>0</v>
      </c>
      <c r="K10" s="56">
        <v>0</v>
      </c>
      <c r="L10" s="57">
        <v>5</v>
      </c>
      <c r="M10" s="15"/>
    </row>
    <row r="11" spans="1:13" s="12" customFormat="1" ht="25.5" customHeight="1">
      <c r="A11" s="58" t="s">
        <v>126</v>
      </c>
      <c r="B11" s="34">
        <v>16</v>
      </c>
      <c r="C11" s="26">
        <v>12</v>
      </c>
      <c r="D11" s="26">
        <v>4</v>
      </c>
      <c r="E11" s="48">
        <v>16</v>
      </c>
      <c r="F11" s="56">
        <v>1</v>
      </c>
      <c r="G11" s="56">
        <v>0</v>
      </c>
      <c r="H11" s="57">
        <v>1</v>
      </c>
      <c r="I11" s="57">
        <v>11</v>
      </c>
      <c r="J11" s="56">
        <v>0</v>
      </c>
      <c r="K11" s="56">
        <v>0</v>
      </c>
      <c r="L11" s="57">
        <v>3</v>
      </c>
      <c r="M11" s="15"/>
    </row>
    <row r="12" spans="1:13" s="12" customFormat="1" ht="25.5" customHeight="1">
      <c r="A12" s="78" t="s">
        <v>124</v>
      </c>
      <c r="B12" s="136">
        <v>15</v>
      </c>
      <c r="C12" s="137">
        <v>11</v>
      </c>
      <c r="D12" s="137">
        <v>4</v>
      </c>
      <c r="E12" s="138">
        <v>15</v>
      </c>
      <c r="F12" s="135">
        <v>1</v>
      </c>
      <c r="G12" s="135">
        <v>0</v>
      </c>
      <c r="H12" s="139">
        <v>1</v>
      </c>
      <c r="I12" s="139">
        <v>10</v>
      </c>
      <c r="J12" s="135">
        <v>0</v>
      </c>
      <c r="K12" s="135">
        <v>0</v>
      </c>
      <c r="L12" s="139">
        <v>3</v>
      </c>
      <c r="M12" s="15"/>
    </row>
    <row r="13" s="8" customFormat="1" ht="24" customHeight="1">
      <c r="A13" s="8" t="s">
        <v>58</v>
      </c>
    </row>
    <row r="14" s="8" customFormat="1" ht="13.5"/>
    <row r="15" s="8" customFormat="1" ht="13.5"/>
    <row r="16" s="8" customFormat="1" ht="13.5"/>
  </sheetData>
  <sheetProtection/>
  <mergeCells count="4">
    <mergeCell ref="A2:I2"/>
    <mergeCell ref="A5:A6"/>
    <mergeCell ref="B5:D5"/>
    <mergeCell ref="E5:L5"/>
  </mergeCells>
  <printOptions/>
  <pageMargins left="1.1811023622047245" right="0.7480314960629921" top="0.8267716535433072" bottom="0.7874015748031497" header="0.5118110236220472" footer="0.5118110236220472"/>
  <pageSetup horizontalDpi="300" verticalDpi="300" orientation="landscape" pageOrder="overThenDown" paperSize="9" scale="8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13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10.77734375" style="16" customWidth="1"/>
    <col min="2" max="2" width="7.77734375" style="16" customWidth="1"/>
    <col min="3" max="3" width="6.5546875" style="16" customWidth="1"/>
    <col min="4" max="5" width="6.77734375" style="16" customWidth="1"/>
    <col min="6" max="6" width="7.77734375" style="16" customWidth="1"/>
    <col min="7" max="7" width="8.99609375" style="16" customWidth="1"/>
    <col min="8" max="12" width="7.77734375" style="16" customWidth="1"/>
    <col min="13" max="13" width="8.88671875" style="16" customWidth="1"/>
    <col min="14" max="14" width="10.5546875" style="16" customWidth="1"/>
    <col min="15" max="15" width="8.88671875" style="16" customWidth="1"/>
    <col min="16" max="17" width="10.3359375" style="16" customWidth="1"/>
    <col min="18" max="16384" width="8.88671875" style="16" customWidth="1"/>
  </cols>
  <sheetData>
    <row r="1" ht="15.75" customHeight="1"/>
    <row r="2" spans="1:8" s="27" customFormat="1" ht="25.5" customHeight="1">
      <c r="A2" s="169" t="s">
        <v>104</v>
      </c>
      <c r="B2" s="169"/>
      <c r="C2" s="169"/>
      <c r="D2" s="169"/>
      <c r="E2" s="169"/>
      <c r="F2" s="169"/>
      <c r="G2" s="169"/>
      <c r="H2" s="169"/>
    </row>
    <row r="3" s="27" customFormat="1" ht="11.25" customHeight="1"/>
    <row r="4" s="27" customFormat="1" ht="21.75" customHeight="1">
      <c r="A4" s="28" t="s">
        <v>55</v>
      </c>
    </row>
    <row r="5" spans="1:17" s="29" customFormat="1" ht="24.75" customHeight="1">
      <c r="A5" s="165" t="s">
        <v>85</v>
      </c>
      <c r="B5" s="170" t="s">
        <v>86</v>
      </c>
      <c r="C5" s="172" t="s">
        <v>87</v>
      </c>
      <c r="D5" s="174" t="s">
        <v>88</v>
      </c>
      <c r="E5" s="166" t="s">
        <v>89</v>
      </c>
      <c r="F5" s="166"/>
      <c r="G5" s="167"/>
      <c r="H5" s="167"/>
      <c r="I5" s="166"/>
      <c r="J5" s="163" t="s">
        <v>90</v>
      </c>
      <c r="K5" s="165" t="s">
        <v>91</v>
      </c>
      <c r="L5" s="166" t="s">
        <v>92</v>
      </c>
      <c r="M5" s="166"/>
      <c r="N5" s="166"/>
      <c r="O5" s="166"/>
      <c r="P5" s="167"/>
      <c r="Q5" s="114"/>
    </row>
    <row r="6" spans="1:17" s="29" customFormat="1" ht="32.25" customHeight="1">
      <c r="A6" s="165"/>
      <c r="B6" s="171"/>
      <c r="C6" s="173"/>
      <c r="D6" s="175"/>
      <c r="E6" s="87" t="s">
        <v>93</v>
      </c>
      <c r="F6" s="86" t="s">
        <v>94</v>
      </c>
      <c r="G6" s="89" t="s">
        <v>127</v>
      </c>
      <c r="H6" s="88" t="s">
        <v>95</v>
      </c>
      <c r="I6" s="87" t="s">
        <v>96</v>
      </c>
      <c r="J6" s="164"/>
      <c r="K6" s="166"/>
      <c r="L6" s="87" t="s">
        <v>93</v>
      </c>
      <c r="M6" s="86" t="s">
        <v>97</v>
      </c>
      <c r="N6" s="86" t="s">
        <v>98</v>
      </c>
      <c r="O6" s="86" t="s">
        <v>99</v>
      </c>
      <c r="P6" s="89" t="s">
        <v>108</v>
      </c>
      <c r="Q6" s="89" t="s">
        <v>100</v>
      </c>
    </row>
    <row r="7" spans="1:17" s="15" customFormat="1" ht="24.75" customHeight="1">
      <c r="A7" s="55" t="s">
        <v>101</v>
      </c>
      <c r="B7" s="57">
        <v>211</v>
      </c>
      <c r="C7" s="61">
        <v>0</v>
      </c>
      <c r="D7" s="57">
        <v>0</v>
      </c>
      <c r="E7" s="62">
        <v>13</v>
      </c>
      <c r="F7" s="57">
        <v>5</v>
      </c>
      <c r="G7" s="57">
        <v>8</v>
      </c>
      <c r="H7" s="57">
        <v>0</v>
      </c>
      <c r="I7" s="63">
        <v>0</v>
      </c>
      <c r="J7" s="57">
        <v>0</v>
      </c>
      <c r="K7" s="61">
        <v>0</v>
      </c>
      <c r="L7" s="62">
        <v>198</v>
      </c>
      <c r="M7" s="57">
        <v>169</v>
      </c>
      <c r="N7" s="57">
        <v>0</v>
      </c>
      <c r="O7" s="57">
        <v>27</v>
      </c>
      <c r="P7" s="57">
        <v>0</v>
      </c>
      <c r="Q7" s="57">
        <v>2</v>
      </c>
    </row>
    <row r="8" spans="1:17" s="20" customFormat="1" ht="24.75" customHeight="1">
      <c r="A8" s="55" t="s">
        <v>56</v>
      </c>
      <c r="B8" s="57">
        <v>192</v>
      </c>
      <c r="C8" s="61">
        <v>0</v>
      </c>
      <c r="D8" s="61">
        <v>0</v>
      </c>
      <c r="E8" s="57">
        <v>13</v>
      </c>
      <c r="F8" s="57">
        <v>5</v>
      </c>
      <c r="G8" s="57">
        <v>8</v>
      </c>
      <c r="H8" s="57">
        <v>0</v>
      </c>
      <c r="I8" s="57">
        <v>0</v>
      </c>
      <c r="J8" s="61">
        <v>0</v>
      </c>
      <c r="K8" s="61">
        <v>0</v>
      </c>
      <c r="L8" s="62">
        <v>179</v>
      </c>
      <c r="M8" s="57">
        <v>150</v>
      </c>
      <c r="N8" s="57">
        <v>0</v>
      </c>
      <c r="O8" s="57">
        <v>27</v>
      </c>
      <c r="P8" s="57"/>
      <c r="Q8" s="57">
        <v>2</v>
      </c>
    </row>
    <row r="9" spans="1:17" s="15" customFormat="1" ht="24.75" customHeight="1">
      <c r="A9" s="55" t="s">
        <v>102</v>
      </c>
      <c r="B9" s="57">
        <v>211</v>
      </c>
      <c r="C9" s="61">
        <v>0</v>
      </c>
      <c r="D9" s="61">
        <v>0</v>
      </c>
      <c r="E9" s="57">
        <v>14</v>
      </c>
      <c r="F9" s="57">
        <v>7</v>
      </c>
      <c r="G9" s="57">
        <v>7</v>
      </c>
      <c r="H9" s="57">
        <v>0</v>
      </c>
      <c r="I9" s="57">
        <v>0</v>
      </c>
      <c r="J9" s="61">
        <v>0</v>
      </c>
      <c r="K9" s="61">
        <v>0</v>
      </c>
      <c r="L9" s="62">
        <v>197</v>
      </c>
      <c r="M9" s="57">
        <v>175</v>
      </c>
      <c r="N9" s="57">
        <v>0</v>
      </c>
      <c r="O9" s="57">
        <v>22</v>
      </c>
      <c r="P9" s="57">
        <v>0</v>
      </c>
      <c r="Q9" s="57">
        <v>0</v>
      </c>
    </row>
    <row r="10" spans="1:17" s="20" customFormat="1" ht="26.25" customHeight="1">
      <c r="A10" s="55" t="s">
        <v>59</v>
      </c>
      <c r="B10" s="62">
        <v>229</v>
      </c>
      <c r="C10" s="61">
        <v>0</v>
      </c>
      <c r="D10" s="61">
        <v>0</v>
      </c>
      <c r="E10" s="57">
        <v>16</v>
      </c>
      <c r="F10" s="57">
        <v>6</v>
      </c>
      <c r="G10" s="57">
        <v>10</v>
      </c>
      <c r="H10" s="57">
        <v>0</v>
      </c>
      <c r="I10" s="57">
        <v>0</v>
      </c>
      <c r="J10" s="61">
        <v>0</v>
      </c>
      <c r="K10" s="61">
        <v>0</v>
      </c>
      <c r="L10" s="57">
        <v>213</v>
      </c>
      <c r="M10" s="57">
        <v>185</v>
      </c>
      <c r="N10" s="57">
        <v>0</v>
      </c>
      <c r="O10" s="57">
        <v>28</v>
      </c>
      <c r="P10" s="57">
        <v>0</v>
      </c>
      <c r="Q10" s="57">
        <v>0</v>
      </c>
    </row>
    <row r="11" spans="1:17" s="20" customFormat="1" ht="26.25" customHeight="1">
      <c r="A11" s="55" t="s">
        <v>126</v>
      </c>
      <c r="B11" s="62">
        <v>216</v>
      </c>
      <c r="C11" s="61">
        <v>0</v>
      </c>
      <c r="D11" s="61">
        <v>0</v>
      </c>
      <c r="E11" s="57">
        <v>17</v>
      </c>
      <c r="F11" s="57">
        <v>6</v>
      </c>
      <c r="G11" s="57">
        <v>11</v>
      </c>
      <c r="H11" s="57">
        <v>0</v>
      </c>
      <c r="I11" s="57">
        <v>0</v>
      </c>
      <c r="J11" s="61">
        <v>0</v>
      </c>
      <c r="K11" s="61">
        <v>0</v>
      </c>
      <c r="L11" s="57">
        <v>199</v>
      </c>
      <c r="M11" s="57">
        <v>169</v>
      </c>
      <c r="N11" s="57">
        <v>0</v>
      </c>
      <c r="O11" s="57">
        <v>27</v>
      </c>
      <c r="P11" s="57">
        <v>1</v>
      </c>
      <c r="Q11" s="57">
        <v>2</v>
      </c>
    </row>
    <row r="12" spans="1:17" s="20" customFormat="1" ht="26.25" customHeight="1">
      <c r="A12" s="77" t="s">
        <v>124</v>
      </c>
      <c r="B12" s="85">
        <v>218</v>
      </c>
      <c r="C12" s="140">
        <v>0</v>
      </c>
      <c r="D12" s="140">
        <v>0</v>
      </c>
      <c r="E12" s="139">
        <v>21</v>
      </c>
      <c r="F12" s="135">
        <v>8</v>
      </c>
      <c r="G12" s="135">
        <v>13</v>
      </c>
      <c r="H12" s="141">
        <v>0</v>
      </c>
      <c r="I12" s="141">
        <v>0</v>
      </c>
      <c r="J12" s="142">
        <v>0</v>
      </c>
      <c r="K12" s="142">
        <v>0</v>
      </c>
      <c r="L12" s="141">
        <v>197</v>
      </c>
      <c r="M12" s="141">
        <v>166</v>
      </c>
      <c r="N12" s="141">
        <v>0</v>
      </c>
      <c r="O12" s="141">
        <v>30</v>
      </c>
      <c r="P12" s="141">
        <v>1</v>
      </c>
      <c r="Q12" s="137">
        <v>0</v>
      </c>
    </row>
    <row r="13" spans="1:2" s="19" customFormat="1" ht="18" customHeight="1">
      <c r="A13" s="168" t="s">
        <v>49</v>
      </c>
      <c r="B13" s="168"/>
    </row>
  </sheetData>
  <sheetProtection/>
  <mergeCells count="10">
    <mergeCell ref="J5:J6"/>
    <mergeCell ref="K5:K6"/>
    <mergeCell ref="L5:P5"/>
    <mergeCell ref="A13:B13"/>
    <mergeCell ref="A2:H2"/>
    <mergeCell ref="A5:A6"/>
    <mergeCell ref="B5:B6"/>
    <mergeCell ref="C5:C6"/>
    <mergeCell ref="D5:D6"/>
    <mergeCell ref="E5:I5"/>
  </mergeCells>
  <printOptions/>
  <pageMargins left="1.2" right="0.75" top="0.82" bottom="0.78" header="0.5" footer="0.5"/>
  <pageSetup horizontalDpi="300" verticalDpi="300" orientation="landscape" pageOrder="overThenDown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N14"/>
  <sheetViews>
    <sheetView showZeros="0" zoomScalePageLayoutView="0" workbookViewId="0" topLeftCell="A1">
      <selection activeCell="A14" sqref="A14:C14"/>
    </sheetView>
  </sheetViews>
  <sheetFormatPr defaultColWidth="8.88671875" defaultRowHeight="13.5"/>
  <cols>
    <col min="1" max="1" width="12.21484375" style="5" customWidth="1"/>
    <col min="2" max="2" width="8.88671875" style="5" customWidth="1"/>
    <col min="3" max="3" width="9.4453125" style="5" customWidth="1"/>
    <col min="4" max="4" width="7.4453125" style="5" customWidth="1"/>
    <col min="5" max="7" width="8.21484375" style="5" customWidth="1"/>
    <col min="8" max="8" width="9.99609375" style="5" customWidth="1"/>
    <col min="9" max="10" width="8.5546875" style="5" customWidth="1"/>
    <col min="11" max="11" width="10.3359375" style="5" customWidth="1"/>
    <col min="12" max="12" width="10.6640625" style="5" customWidth="1"/>
    <col min="13" max="13" width="9.6640625" style="5" customWidth="1"/>
    <col min="14" max="14" width="10.3359375" style="5" customWidth="1"/>
    <col min="15" max="16" width="8.77734375" style="5" customWidth="1"/>
    <col min="17" max="16384" width="8.88671875" style="5" customWidth="1"/>
  </cols>
  <sheetData>
    <row r="1" ht="16.5" customHeight="1"/>
    <row r="2" spans="1:10" ht="22.5" customHeight="1">
      <c r="A2" s="157" t="s">
        <v>128</v>
      </c>
      <c r="B2" s="157"/>
      <c r="C2" s="157"/>
      <c r="D2" s="157"/>
      <c r="E2" s="157"/>
      <c r="F2" s="157"/>
      <c r="G2" s="157"/>
      <c r="H2" s="157"/>
      <c r="I2" s="9" t="s">
        <v>0</v>
      </c>
      <c r="J2" s="9"/>
    </row>
    <row r="3" spans="1:10" ht="22.5" customHeight="1">
      <c r="A3" s="66"/>
      <c r="B3" s="66"/>
      <c r="C3" s="66"/>
      <c r="D3" s="66"/>
      <c r="E3" s="66"/>
      <c r="F3" s="66"/>
      <c r="G3" s="66"/>
      <c r="H3" s="66"/>
      <c r="I3" s="9"/>
      <c r="J3" s="9"/>
    </row>
    <row r="4" ht="18.75" customHeight="1">
      <c r="A4" s="6" t="s">
        <v>1</v>
      </c>
    </row>
    <row r="5" spans="1:14" s="8" customFormat="1" ht="21.75" customHeight="1">
      <c r="A5" s="147" t="s">
        <v>31</v>
      </c>
      <c r="B5" s="147" t="s">
        <v>152</v>
      </c>
      <c r="C5" s="145" t="s">
        <v>130</v>
      </c>
      <c r="D5" s="182" t="s">
        <v>132</v>
      </c>
      <c r="E5" s="183"/>
      <c r="F5" s="183"/>
      <c r="G5" s="183"/>
      <c r="H5" s="184"/>
      <c r="I5" s="182" t="s">
        <v>136</v>
      </c>
      <c r="J5" s="183"/>
      <c r="K5" s="183"/>
      <c r="L5" s="183"/>
      <c r="M5" s="184"/>
      <c r="N5" s="158" t="s">
        <v>138</v>
      </c>
    </row>
    <row r="6" spans="1:14" s="8" customFormat="1" ht="24" customHeight="1">
      <c r="A6" s="178"/>
      <c r="B6" s="178"/>
      <c r="C6" s="180"/>
      <c r="D6" s="177" t="s">
        <v>133</v>
      </c>
      <c r="E6" s="162" t="s">
        <v>131</v>
      </c>
      <c r="F6" s="162"/>
      <c r="G6" s="181"/>
      <c r="H6" s="145" t="s">
        <v>15</v>
      </c>
      <c r="I6" s="177" t="s">
        <v>133</v>
      </c>
      <c r="J6" s="162" t="s">
        <v>137</v>
      </c>
      <c r="K6" s="162"/>
      <c r="L6" s="181"/>
      <c r="M6" s="177" t="s">
        <v>14</v>
      </c>
      <c r="N6" s="179"/>
    </row>
    <row r="7" spans="1:14" s="8" customFormat="1" ht="28.5" customHeight="1">
      <c r="A7" s="148"/>
      <c r="B7" s="148"/>
      <c r="C7" s="146"/>
      <c r="D7" s="177"/>
      <c r="E7" s="44" t="s">
        <v>93</v>
      </c>
      <c r="F7" s="10" t="s">
        <v>134</v>
      </c>
      <c r="G7" s="10" t="s">
        <v>135</v>
      </c>
      <c r="H7" s="146"/>
      <c r="I7" s="177"/>
      <c r="J7" s="44" t="s">
        <v>93</v>
      </c>
      <c r="K7" s="10" t="s">
        <v>16</v>
      </c>
      <c r="L7" s="10" t="s">
        <v>32</v>
      </c>
      <c r="M7" s="177"/>
      <c r="N7" s="151"/>
    </row>
    <row r="8" spans="1:13" s="12" customFormat="1" ht="27.75" customHeight="1">
      <c r="A8" s="45" t="s">
        <v>50</v>
      </c>
      <c r="B8" s="45"/>
      <c r="C8" s="54">
        <v>679</v>
      </c>
      <c r="D8" s="52">
        <v>3</v>
      </c>
      <c r="E8" s="37">
        <v>0</v>
      </c>
      <c r="F8" s="37"/>
      <c r="G8" s="37"/>
      <c r="H8" s="53">
        <v>3</v>
      </c>
      <c r="I8" s="52">
        <v>676</v>
      </c>
      <c r="J8" s="36">
        <v>217</v>
      </c>
      <c r="K8" s="36">
        <v>217</v>
      </c>
      <c r="L8" s="53">
        <v>0</v>
      </c>
      <c r="M8" s="54">
        <v>459</v>
      </c>
    </row>
    <row r="9" spans="1:13" s="12" customFormat="1" ht="27.75" customHeight="1">
      <c r="A9" s="45" t="s">
        <v>56</v>
      </c>
      <c r="B9" s="45"/>
      <c r="C9" s="36">
        <v>679</v>
      </c>
      <c r="D9" s="52">
        <v>3</v>
      </c>
      <c r="E9" s="37">
        <v>0</v>
      </c>
      <c r="F9" s="37"/>
      <c r="G9" s="37"/>
      <c r="H9" s="53">
        <v>3</v>
      </c>
      <c r="I9" s="52">
        <v>676</v>
      </c>
      <c r="J9" s="36">
        <v>217</v>
      </c>
      <c r="K9" s="36">
        <v>217</v>
      </c>
      <c r="L9" s="36">
        <v>0</v>
      </c>
      <c r="M9" s="54">
        <v>459</v>
      </c>
    </row>
    <row r="10" spans="1:13" s="12" customFormat="1" ht="27.75" customHeight="1">
      <c r="A10" s="45" t="s">
        <v>57</v>
      </c>
      <c r="B10" s="45"/>
      <c r="C10" s="36">
        <v>679</v>
      </c>
      <c r="D10" s="52">
        <v>3</v>
      </c>
      <c r="E10" s="37">
        <v>0</v>
      </c>
      <c r="F10" s="37"/>
      <c r="G10" s="37"/>
      <c r="H10" s="53">
        <v>3</v>
      </c>
      <c r="I10" s="52">
        <v>676</v>
      </c>
      <c r="J10" s="36">
        <v>217</v>
      </c>
      <c r="K10" s="36">
        <v>217</v>
      </c>
      <c r="L10" s="36">
        <v>0</v>
      </c>
      <c r="M10" s="54">
        <v>459</v>
      </c>
    </row>
    <row r="11" spans="1:13" s="12" customFormat="1" ht="27.75" customHeight="1">
      <c r="A11" s="45" t="s">
        <v>59</v>
      </c>
      <c r="B11" s="45"/>
      <c r="C11" s="54">
        <v>679</v>
      </c>
      <c r="D11" s="36">
        <v>3</v>
      </c>
      <c r="E11" s="37">
        <v>0</v>
      </c>
      <c r="F11" s="37"/>
      <c r="G11" s="37"/>
      <c r="H11" s="36">
        <v>3</v>
      </c>
      <c r="I11" s="52">
        <v>676</v>
      </c>
      <c r="J11" s="36">
        <v>217</v>
      </c>
      <c r="K11" s="36">
        <v>217</v>
      </c>
      <c r="L11" s="53">
        <v>0</v>
      </c>
      <c r="M11" s="54">
        <v>459</v>
      </c>
    </row>
    <row r="12" spans="1:13" s="12" customFormat="1" ht="27.75" customHeight="1">
      <c r="A12" s="45" t="s">
        <v>126</v>
      </c>
      <c r="B12" s="45"/>
      <c r="C12" s="54">
        <v>679</v>
      </c>
      <c r="D12" s="36">
        <v>3</v>
      </c>
      <c r="E12" s="37">
        <v>0</v>
      </c>
      <c r="F12" s="37"/>
      <c r="G12" s="37"/>
      <c r="H12" s="36">
        <v>3</v>
      </c>
      <c r="I12" s="52">
        <v>676</v>
      </c>
      <c r="J12" s="36">
        <v>217</v>
      </c>
      <c r="K12" s="36">
        <v>217</v>
      </c>
      <c r="L12" s="53">
        <v>0</v>
      </c>
      <c r="M12" s="54">
        <v>459</v>
      </c>
    </row>
    <row r="13" spans="1:14" s="12" customFormat="1" ht="27.75" customHeight="1">
      <c r="A13" s="64" t="s">
        <v>124</v>
      </c>
      <c r="B13" s="64"/>
      <c r="C13" s="124">
        <v>679</v>
      </c>
      <c r="D13" s="125">
        <v>3</v>
      </c>
      <c r="E13" s="126" t="s">
        <v>170</v>
      </c>
      <c r="F13" s="126"/>
      <c r="G13" s="126"/>
      <c r="H13" s="125">
        <v>3</v>
      </c>
      <c r="I13" s="127">
        <v>676</v>
      </c>
      <c r="J13" s="125">
        <v>217</v>
      </c>
      <c r="K13" s="125">
        <v>217</v>
      </c>
      <c r="L13" s="128" t="s">
        <v>170</v>
      </c>
      <c r="M13" s="124">
        <v>459</v>
      </c>
      <c r="N13" s="115">
        <v>38.9</v>
      </c>
    </row>
    <row r="14" spans="1:13" s="9" customFormat="1" ht="23.25" customHeight="1">
      <c r="A14" s="176" t="s">
        <v>129</v>
      </c>
      <c r="B14" s="176"/>
      <c r="C14" s="176"/>
      <c r="D14" s="21"/>
      <c r="E14" s="21"/>
      <c r="F14" s="21"/>
      <c r="G14" s="21"/>
      <c r="H14" s="21"/>
      <c r="I14" s="21"/>
      <c r="J14" s="21"/>
      <c r="K14" s="21"/>
      <c r="L14" s="21"/>
      <c r="M14" s="17"/>
    </row>
  </sheetData>
  <sheetProtection/>
  <mergeCells count="14">
    <mergeCell ref="N5:N7"/>
    <mergeCell ref="C5:C7"/>
    <mergeCell ref="E6:G6"/>
    <mergeCell ref="D5:H5"/>
    <mergeCell ref="H6:H7"/>
    <mergeCell ref="I5:M5"/>
    <mergeCell ref="J6:L6"/>
    <mergeCell ref="A2:H2"/>
    <mergeCell ref="A14:C14"/>
    <mergeCell ref="M6:M7"/>
    <mergeCell ref="D6:D7"/>
    <mergeCell ref="I6:I7"/>
    <mergeCell ref="A5:A7"/>
    <mergeCell ref="B5:B7"/>
  </mergeCells>
  <printOptions/>
  <pageMargins left="0.42" right="0.31496062992125984" top="0.9055118110236221" bottom="0.4724409448818898" header="0.2755905511811024" footer="0.5118110236220472"/>
  <pageSetup horizontalDpi="300" verticalDpi="300" orientation="landscape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G15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7" width="10.6640625" style="0" customWidth="1"/>
  </cols>
  <sheetData>
    <row r="2" spans="1:6" s="2" customFormat="1" ht="23.25" customHeight="1">
      <c r="A2" s="157" t="s">
        <v>105</v>
      </c>
      <c r="B2" s="157"/>
      <c r="C2" s="157"/>
      <c r="D2" s="157"/>
      <c r="E2" s="157"/>
      <c r="F2" s="157"/>
    </row>
    <row r="3" s="2" customFormat="1" ht="15.75" customHeight="1"/>
    <row r="4" spans="1:7" s="2" customFormat="1" ht="23.25" customHeight="1">
      <c r="A4" s="6" t="s">
        <v>1</v>
      </c>
      <c r="B4" s="3"/>
      <c r="C4" s="3"/>
      <c r="D4" s="3"/>
      <c r="E4" s="3"/>
      <c r="F4" s="3"/>
      <c r="G4" s="3"/>
    </row>
    <row r="5" spans="1:7" s="112" customFormat="1" ht="21.75" customHeight="1">
      <c r="A5" s="111" t="s">
        <v>31</v>
      </c>
      <c r="B5" s="44" t="s">
        <v>3</v>
      </c>
      <c r="C5" s="10" t="s">
        <v>18</v>
      </c>
      <c r="D5" s="10" t="s">
        <v>19</v>
      </c>
      <c r="E5" s="10" t="s">
        <v>20</v>
      </c>
      <c r="F5" s="10" t="s">
        <v>21</v>
      </c>
      <c r="G5" s="11" t="s">
        <v>139</v>
      </c>
    </row>
    <row r="6" spans="1:7" s="2" customFormat="1" ht="27.75" customHeight="1">
      <c r="A6" s="45" t="s">
        <v>48</v>
      </c>
      <c r="B6" s="36">
        <v>679</v>
      </c>
      <c r="C6" s="35">
        <v>339</v>
      </c>
      <c r="D6" s="35">
        <v>156</v>
      </c>
      <c r="E6" s="35">
        <v>184</v>
      </c>
      <c r="F6" s="35">
        <v>0</v>
      </c>
      <c r="G6" s="35">
        <v>0</v>
      </c>
    </row>
    <row r="7" spans="1:7" s="13" customFormat="1" ht="27.75" customHeight="1">
      <c r="A7" s="45" t="s">
        <v>51</v>
      </c>
      <c r="B7" s="36">
        <v>679</v>
      </c>
      <c r="C7" s="35">
        <v>339</v>
      </c>
      <c r="D7" s="35">
        <v>156</v>
      </c>
      <c r="E7" s="35">
        <v>184</v>
      </c>
      <c r="F7" s="35">
        <v>0</v>
      </c>
      <c r="G7" s="35">
        <v>0</v>
      </c>
    </row>
    <row r="8" spans="1:7" s="13" customFormat="1" ht="27.75" customHeight="1">
      <c r="A8" s="45" t="s">
        <v>56</v>
      </c>
      <c r="B8" s="52">
        <v>679</v>
      </c>
      <c r="C8" s="35">
        <v>339</v>
      </c>
      <c r="D8" s="35">
        <v>156</v>
      </c>
      <c r="E8" s="35">
        <v>184</v>
      </c>
      <c r="F8" s="35">
        <v>0</v>
      </c>
      <c r="G8" s="35">
        <v>0</v>
      </c>
    </row>
    <row r="9" spans="1:7" s="13" customFormat="1" ht="27.75" customHeight="1">
      <c r="A9" s="45" t="s">
        <v>57</v>
      </c>
      <c r="B9" s="52">
        <v>679</v>
      </c>
      <c r="C9" s="35">
        <v>334</v>
      </c>
      <c r="D9" s="35">
        <v>128</v>
      </c>
      <c r="E9" s="35">
        <v>217</v>
      </c>
      <c r="F9" s="35">
        <v>0</v>
      </c>
      <c r="G9" s="35">
        <v>0</v>
      </c>
    </row>
    <row r="10" spans="1:7" s="13" customFormat="1" ht="27.75" customHeight="1">
      <c r="A10" s="45" t="s">
        <v>59</v>
      </c>
      <c r="B10" s="36">
        <v>679</v>
      </c>
      <c r="C10" s="35">
        <v>334</v>
      </c>
      <c r="D10" s="35">
        <v>128</v>
      </c>
      <c r="E10" s="35">
        <v>217</v>
      </c>
      <c r="F10" s="35">
        <v>0</v>
      </c>
      <c r="G10" s="35">
        <v>0</v>
      </c>
    </row>
    <row r="11" spans="1:7" s="13" customFormat="1" ht="27.75" customHeight="1">
      <c r="A11" s="64" t="s">
        <v>107</v>
      </c>
      <c r="B11" s="80">
        <v>679</v>
      </c>
      <c r="C11" s="81">
        <v>334</v>
      </c>
      <c r="D11" s="81">
        <v>128</v>
      </c>
      <c r="E11" s="81">
        <v>217</v>
      </c>
      <c r="F11" s="35">
        <v>0</v>
      </c>
      <c r="G11" s="81">
        <v>0</v>
      </c>
    </row>
    <row r="12" spans="1:7" s="13" customFormat="1" ht="27.75" customHeight="1">
      <c r="A12" s="64" t="s">
        <v>124</v>
      </c>
      <c r="B12" s="125">
        <v>679</v>
      </c>
      <c r="C12" s="75">
        <v>334</v>
      </c>
      <c r="D12" s="75">
        <v>128</v>
      </c>
      <c r="E12" s="75">
        <v>217</v>
      </c>
      <c r="F12" s="129" t="s">
        <v>169</v>
      </c>
      <c r="G12" s="68" t="s">
        <v>169</v>
      </c>
    </row>
    <row r="13" spans="1:7" s="1" customFormat="1" ht="23.25" customHeight="1">
      <c r="A13" s="1" t="s">
        <v>129</v>
      </c>
      <c r="B13" s="41"/>
      <c r="C13" s="41"/>
      <c r="D13" s="41"/>
      <c r="E13" s="41"/>
      <c r="F13" s="41"/>
      <c r="G13" s="41"/>
    </row>
    <row r="14" spans="1:7" s="5" customFormat="1" ht="14.25">
      <c r="A14" s="18"/>
      <c r="B14" s="40"/>
      <c r="C14" s="40"/>
      <c r="D14" s="40"/>
      <c r="E14" s="40"/>
      <c r="F14" s="39"/>
      <c r="G14" s="39"/>
    </row>
    <row r="15" spans="2:7" ht="14.25">
      <c r="B15" s="40"/>
      <c r="C15" s="40"/>
      <c r="D15" s="40"/>
      <c r="E15" s="40"/>
      <c r="F15" s="39"/>
      <c r="G15" s="39"/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5"/>
  <sheetViews>
    <sheetView showZeros="0" zoomScalePageLayoutView="0" workbookViewId="0" topLeftCell="A1">
      <selection activeCell="A3" sqref="A3"/>
    </sheetView>
  </sheetViews>
  <sheetFormatPr defaultColWidth="8.88671875" defaultRowHeight="13.5"/>
  <cols>
    <col min="1" max="1" width="16.10546875" style="5" customWidth="1"/>
    <col min="2" max="2" width="17.88671875" style="5" customWidth="1"/>
    <col min="3" max="3" width="17.21484375" style="5" customWidth="1"/>
    <col min="4" max="4" width="18.99609375" style="5" customWidth="1"/>
    <col min="5" max="6" width="17.4453125" style="5" customWidth="1"/>
    <col min="7" max="7" width="9.77734375" style="5" customWidth="1"/>
    <col min="8" max="8" width="10.77734375" style="5" customWidth="1"/>
    <col min="9" max="16384" width="8.88671875" style="5" customWidth="1"/>
  </cols>
  <sheetData>
    <row r="1" ht="18" customHeight="1"/>
    <row r="2" spans="1:4" s="2" customFormat="1" ht="18.75">
      <c r="A2" s="43" t="s">
        <v>106</v>
      </c>
      <c r="B2" s="43"/>
      <c r="C2" s="43"/>
      <c r="D2" s="43"/>
    </row>
    <row r="3" s="2" customFormat="1" ht="13.5"/>
    <row r="4" spans="1:6" s="2" customFormat="1" ht="21.75" customHeight="1">
      <c r="A4" s="14" t="s">
        <v>22</v>
      </c>
      <c r="B4" s="23"/>
      <c r="C4" s="23"/>
      <c r="D4" s="7" t="s">
        <v>0</v>
      </c>
      <c r="E4" s="23"/>
      <c r="F4" s="23"/>
    </row>
    <row r="5" spans="1:6" s="2" customFormat="1" ht="27" customHeight="1">
      <c r="A5" s="147" t="s">
        <v>46</v>
      </c>
      <c r="B5" s="158" t="s">
        <v>6</v>
      </c>
      <c r="C5" s="145" t="s">
        <v>23</v>
      </c>
      <c r="D5" s="159" t="s">
        <v>24</v>
      </c>
      <c r="E5" s="145" t="s">
        <v>17</v>
      </c>
      <c r="F5" s="158" t="s">
        <v>25</v>
      </c>
    </row>
    <row r="6" spans="1:6" s="2" customFormat="1" ht="21.75" customHeight="1">
      <c r="A6" s="146"/>
      <c r="B6" s="151"/>
      <c r="C6" s="146"/>
      <c r="D6" s="185"/>
      <c r="E6" s="146"/>
      <c r="F6" s="151"/>
    </row>
    <row r="7" spans="1:6" s="13" customFormat="1" ht="31.5" customHeight="1">
      <c r="A7" s="45" t="s">
        <v>50</v>
      </c>
      <c r="B7" s="38">
        <v>77691</v>
      </c>
      <c r="C7" s="51">
        <v>33958</v>
      </c>
      <c r="D7" s="38">
        <v>19068</v>
      </c>
      <c r="E7" s="51">
        <v>24665</v>
      </c>
      <c r="F7" s="50">
        <v>0</v>
      </c>
    </row>
    <row r="8" spans="1:6" s="13" customFormat="1" ht="31.5" customHeight="1">
      <c r="A8" s="45" t="s">
        <v>56</v>
      </c>
      <c r="B8" s="38">
        <v>82375</v>
      </c>
      <c r="C8" s="51">
        <v>36361</v>
      </c>
      <c r="D8" s="38">
        <v>20019</v>
      </c>
      <c r="E8" s="51">
        <v>25995</v>
      </c>
      <c r="F8" s="50">
        <v>0</v>
      </c>
    </row>
    <row r="9" spans="1:6" s="13" customFormat="1" ht="31.5" customHeight="1">
      <c r="A9" s="45" t="s">
        <v>57</v>
      </c>
      <c r="B9" s="38">
        <v>97043</v>
      </c>
      <c r="C9" s="51">
        <v>47773</v>
      </c>
      <c r="D9" s="38">
        <v>18532</v>
      </c>
      <c r="E9" s="51">
        <v>30738</v>
      </c>
      <c r="F9" s="50">
        <v>0</v>
      </c>
    </row>
    <row r="10" spans="1:6" s="13" customFormat="1" ht="31.5" customHeight="1">
      <c r="A10" s="45" t="s">
        <v>59</v>
      </c>
      <c r="B10" s="51">
        <v>97043</v>
      </c>
      <c r="C10" s="51">
        <v>47773</v>
      </c>
      <c r="D10" s="51">
        <v>18532</v>
      </c>
      <c r="E10" s="51">
        <v>30738</v>
      </c>
      <c r="F10" s="50">
        <v>0</v>
      </c>
    </row>
    <row r="11" spans="1:6" s="13" customFormat="1" ht="31.5" customHeight="1">
      <c r="A11" s="64" t="s">
        <v>107</v>
      </c>
      <c r="B11" s="82">
        <v>97043</v>
      </c>
      <c r="C11" s="82">
        <v>47773</v>
      </c>
      <c r="D11" s="82">
        <v>18532</v>
      </c>
      <c r="E11" s="82">
        <v>30738</v>
      </c>
      <c r="F11" s="90">
        <v>0</v>
      </c>
    </row>
    <row r="12" spans="1:6" s="13" customFormat="1" ht="31.5" customHeight="1">
      <c r="A12" s="64" t="s">
        <v>124</v>
      </c>
      <c r="B12" s="78">
        <v>97043</v>
      </c>
      <c r="C12" s="78">
        <v>47773</v>
      </c>
      <c r="D12" s="78">
        <v>18532</v>
      </c>
      <c r="E12" s="78">
        <v>30738</v>
      </c>
      <c r="F12" s="130" t="s">
        <v>169</v>
      </c>
    </row>
    <row r="13" spans="1:6" s="2" customFormat="1" ht="24.75" customHeight="1">
      <c r="A13" s="176" t="s">
        <v>140</v>
      </c>
      <c r="B13" s="176"/>
      <c r="C13" s="24"/>
      <c r="D13" s="24"/>
      <c r="E13" s="24"/>
      <c r="F13" s="4"/>
    </row>
    <row r="15" spans="2:6" ht="14.25">
      <c r="B15" s="39"/>
      <c r="C15" s="39"/>
      <c r="D15" s="39"/>
      <c r="E15" s="39"/>
      <c r="F15" s="39"/>
    </row>
  </sheetData>
  <sheetProtection/>
  <mergeCells count="7">
    <mergeCell ref="A13:B13"/>
    <mergeCell ref="A5:A6"/>
    <mergeCell ref="E5:E6"/>
    <mergeCell ref="F5:F6"/>
    <mergeCell ref="B5:B6"/>
    <mergeCell ref="C5:C6"/>
    <mergeCell ref="D5:D6"/>
  </mergeCells>
  <printOptions/>
  <pageMargins left="0.55" right="0.4" top="0.72" bottom="0.35" header="0.42" footer="0.2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"/>
  <sheetViews>
    <sheetView zoomScalePageLayoutView="0" workbookViewId="0" topLeftCell="A1">
      <selection activeCell="A1" sqref="A1"/>
    </sheetView>
  </sheetViews>
  <sheetFormatPr defaultColWidth="8.88671875" defaultRowHeight="13.5"/>
  <cols>
    <col min="1" max="1" width="8.99609375" style="5" customWidth="1"/>
    <col min="2" max="6" width="12.99609375" style="5" customWidth="1"/>
    <col min="7" max="7" width="9.77734375" style="5" customWidth="1"/>
    <col min="8" max="8" width="10.77734375" style="5" customWidth="1"/>
    <col min="9" max="17" width="8.88671875" style="5" customWidth="1"/>
    <col min="18" max="18" width="13.5546875" style="5" customWidth="1"/>
    <col min="19" max="16384" width="8.88671875" style="5" customWidth="1"/>
  </cols>
  <sheetData>
    <row r="1" s="2" customFormat="1" ht="18.75">
      <c r="E1" s="66"/>
    </row>
    <row r="2" spans="1:2" s="2" customFormat="1" ht="15.75" customHeight="1">
      <c r="A2" s="66" t="s">
        <v>141</v>
      </c>
      <c r="B2" s="66"/>
    </row>
    <row r="3" s="2" customFormat="1" ht="11.25" customHeight="1"/>
    <row r="4" s="2" customFormat="1" ht="9.75" customHeight="1"/>
    <row r="5" spans="1:18" s="2" customFormat="1" ht="16.5" customHeight="1">
      <c r="A5" s="155" t="s">
        <v>166</v>
      </c>
      <c r="B5" s="65" t="s">
        <v>61</v>
      </c>
      <c r="C5" s="65" t="s">
        <v>62</v>
      </c>
      <c r="D5" s="65" t="s">
        <v>64</v>
      </c>
      <c r="E5" s="65" t="s">
        <v>153</v>
      </c>
      <c r="F5" s="76" t="s">
        <v>68</v>
      </c>
      <c r="G5" s="65" t="s">
        <v>67</v>
      </c>
      <c r="H5" s="65" t="s">
        <v>154</v>
      </c>
      <c r="I5" s="65" t="s">
        <v>63</v>
      </c>
      <c r="J5" s="65" t="s">
        <v>155</v>
      </c>
      <c r="K5" s="118" t="s">
        <v>156</v>
      </c>
      <c r="L5" s="118" t="s">
        <v>157</v>
      </c>
      <c r="M5" s="65" t="s">
        <v>65</v>
      </c>
      <c r="N5" s="65" t="s">
        <v>158</v>
      </c>
      <c r="O5" s="65" t="s">
        <v>66</v>
      </c>
      <c r="P5" s="65" t="s">
        <v>159</v>
      </c>
      <c r="Q5" s="65" t="s">
        <v>171</v>
      </c>
      <c r="R5" s="65" t="s">
        <v>173</v>
      </c>
    </row>
    <row r="6" spans="1:18" s="2" customFormat="1" ht="16.5" customHeight="1">
      <c r="A6" s="186"/>
      <c r="B6" s="69" t="s">
        <v>160</v>
      </c>
      <c r="C6" s="69" t="s">
        <v>69</v>
      </c>
      <c r="D6" s="69" t="s">
        <v>71</v>
      </c>
      <c r="E6" s="69" t="s">
        <v>161</v>
      </c>
      <c r="F6" s="70" t="s">
        <v>162</v>
      </c>
      <c r="G6" s="70" t="s">
        <v>162</v>
      </c>
      <c r="H6" s="70" t="s">
        <v>162</v>
      </c>
      <c r="I6" s="69" t="s">
        <v>70</v>
      </c>
      <c r="J6" s="69" t="s">
        <v>161</v>
      </c>
      <c r="K6" s="119" t="s">
        <v>160</v>
      </c>
      <c r="L6" s="119" t="s">
        <v>163</v>
      </c>
      <c r="M6" s="70" t="s">
        <v>162</v>
      </c>
      <c r="N6" s="70" t="s">
        <v>164</v>
      </c>
      <c r="O6" s="70" t="s">
        <v>162</v>
      </c>
      <c r="P6" s="70" t="s">
        <v>160</v>
      </c>
      <c r="Q6" s="64" t="s">
        <v>172</v>
      </c>
      <c r="R6" s="64" t="s">
        <v>162</v>
      </c>
    </row>
    <row r="7" spans="1:18" s="2" customFormat="1" ht="31.5" customHeight="1">
      <c r="A7" s="92" t="s">
        <v>165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26" t="s">
        <v>169</v>
      </c>
      <c r="R7" s="15">
        <v>0</v>
      </c>
    </row>
    <row r="8" spans="1:18" s="2" customFormat="1" ht="31.5" customHeight="1">
      <c r="A8" s="116" t="s">
        <v>126</v>
      </c>
      <c r="B8" s="15">
        <v>0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26" t="s">
        <v>169</v>
      </c>
      <c r="R8" s="15">
        <v>0</v>
      </c>
    </row>
    <row r="9" spans="1:18" s="2" customFormat="1" ht="31.5" customHeight="1">
      <c r="A9" s="91" t="s">
        <v>167</v>
      </c>
      <c r="B9" s="74" t="s">
        <v>169</v>
      </c>
      <c r="C9" s="74" t="s">
        <v>169</v>
      </c>
      <c r="D9" s="74" t="s">
        <v>169</v>
      </c>
      <c r="E9" s="74" t="s">
        <v>169</v>
      </c>
      <c r="F9" s="74" t="s">
        <v>169</v>
      </c>
      <c r="G9" s="74" t="s">
        <v>169</v>
      </c>
      <c r="H9" s="74" t="s">
        <v>169</v>
      </c>
      <c r="I9" s="74" t="s">
        <v>169</v>
      </c>
      <c r="J9" s="74" t="s">
        <v>169</v>
      </c>
      <c r="K9" s="74" t="s">
        <v>169</v>
      </c>
      <c r="L9" s="74" t="s">
        <v>169</v>
      </c>
      <c r="M9" s="74" t="s">
        <v>169</v>
      </c>
      <c r="N9" s="74" t="s">
        <v>169</v>
      </c>
      <c r="O9" s="74" t="s">
        <v>169</v>
      </c>
      <c r="P9" s="74" t="s">
        <v>169</v>
      </c>
      <c r="Q9" s="74" t="s">
        <v>169</v>
      </c>
      <c r="R9" s="74" t="s">
        <v>169</v>
      </c>
    </row>
    <row r="10" s="2" customFormat="1" ht="21.75" customHeight="1">
      <c r="A10" s="1" t="s">
        <v>142</v>
      </c>
    </row>
  </sheetData>
  <sheetProtection/>
  <mergeCells count="1">
    <mergeCell ref="A5:A6"/>
  </mergeCells>
  <printOptions/>
  <pageMargins left="0.7086614173228347" right="0.43" top="0.7480314960629921" bottom="0.7480314960629921" header="0.31496062992125984" footer="0.31496062992125984"/>
  <pageSetup horizontalDpi="600" verticalDpi="600" orientation="landscape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2:Y14"/>
  <sheetViews>
    <sheetView zoomScalePageLayoutView="0" workbookViewId="0" topLeftCell="A1">
      <selection activeCell="A3" sqref="A3"/>
    </sheetView>
  </sheetViews>
  <sheetFormatPr defaultColWidth="8.88671875" defaultRowHeight="13.5"/>
  <cols>
    <col min="1" max="1" width="9.77734375" style="5" customWidth="1"/>
    <col min="2" max="2" width="6.99609375" style="5" customWidth="1"/>
    <col min="3" max="4" width="7.99609375" style="5" customWidth="1"/>
    <col min="5" max="5" width="8.4453125" style="5" customWidth="1"/>
    <col min="6" max="16" width="6.77734375" style="5" customWidth="1"/>
    <col min="17" max="17" width="8.99609375" style="5" customWidth="1"/>
    <col min="18" max="18" width="6.77734375" style="5" customWidth="1"/>
    <col min="19" max="20" width="7.6640625" style="5" customWidth="1"/>
    <col min="21" max="21" width="8.4453125" style="5" customWidth="1"/>
    <col min="22" max="22" width="7.3359375" style="5" customWidth="1"/>
    <col min="23" max="24" width="7.4453125" style="5" customWidth="1"/>
    <col min="25" max="25" width="7.5546875" style="5" customWidth="1"/>
    <col min="26" max="16384" width="8.88671875" style="5" customWidth="1"/>
  </cols>
  <sheetData>
    <row r="2" spans="1:14" s="2" customFormat="1" ht="18" customHeight="1">
      <c r="A2" s="157" t="s">
        <v>168</v>
      </c>
      <c r="B2" s="157"/>
      <c r="C2" s="157"/>
      <c r="D2" s="157"/>
      <c r="E2" s="157"/>
      <c r="F2" s="157"/>
      <c r="G2" s="157"/>
      <c r="H2" s="157"/>
      <c r="I2" s="157"/>
      <c r="K2" s="1" t="s">
        <v>0</v>
      </c>
      <c r="L2" s="1"/>
      <c r="M2" s="1" t="s">
        <v>0</v>
      </c>
      <c r="N2" s="1" t="s">
        <v>0</v>
      </c>
    </row>
    <row r="3" s="2" customFormat="1" ht="13.5">
      <c r="I3" s="1" t="s">
        <v>0</v>
      </c>
    </row>
    <row r="4" spans="1:13" s="12" customFormat="1" ht="18.75" customHeight="1">
      <c r="A4" s="188" t="s">
        <v>147</v>
      </c>
      <c r="B4" s="188"/>
      <c r="C4" s="188"/>
      <c r="J4" s="14" t="s">
        <v>0</v>
      </c>
      <c r="M4" s="14" t="s">
        <v>0</v>
      </c>
    </row>
    <row r="5" spans="1:25" s="12" customFormat="1" ht="21.75" customHeight="1">
      <c r="A5" s="189" t="s">
        <v>31</v>
      </c>
      <c r="B5" s="177" t="s">
        <v>4</v>
      </c>
      <c r="C5" s="177"/>
      <c r="D5" s="177"/>
      <c r="E5" s="177"/>
      <c r="F5" s="181" t="s">
        <v>28</v>
      </c>
      <c r="G5" s="177"/>
      <c r="H5" s="161"/>
      <c r="I5" s="161"/>
      <c r="J5" s="177" t="s">
        <v>29</v>
      </c>
      <c r="K5" s="177"/>
      <c r="L5" s="177"/>
      <c r="M5" s="177"/>
      <c r="N5" s="181" t="s">
        <v>144</v>
      </c>
      <c r="O5" s="177"/>
      <c r="P5" s="161"/>
      <c r="Q5" s="161"/>
      <c r="R5" s="177" t="s">
        <v>30</v>
      </c>
      <c r="S5" s="177"/>
      <c r="T5" s="177"/>
      <c r="U5" s="177"/>
      <c r="V5" s="177" t="s">
        <v>27</v>
      </c>
      <c r="W5" s="177"/>
      <c r="X5" s="161"/>
      <c r="Y5" s="161"/>
    </row>
    <row r="6" spans="1:25" s="12" customFormat="1" ht="21.75" customHeight="1">
      <c r="A6" s="189"/>
      <c r="B6" s="10" t="s">
        <v>26</v>
      </c>
      <c r="C6" s="10" t="s">
        <v>2</v>
      </c>
      <c r="D6" s="10" t="s">
        <v>146</v>
      </c>
      <c r="E6" s="10" t="s">
        <v>145</v>
      </c>
      <c r="F6" s="10" t="s">
        <v>26</v>
      </c>
      <c r="G6" s="10" t="s">
        <v>2</v>
      </c>
      <c r="H6" s="10" t="s">
        <v>146</v>
      </c>
      <c r="I6" s="10" t="s">
        <v>145</v>
      </c>
      <c r="J6" s="10" t="s">
        <v>26</v>
      </c>
      <c r="K6" s="10" t="s">
        <v>2</v>
      </c>
      <c r="L6" s="10" t="s">
        <v>146</v>
      </c>
      <c r="M6" s="10" t="s">
        <v>145</v>
      </c>
      <c r="N6" s="10" t="s">
        <v>26</v>
      </c>
      <c r="O6" s="10" t="s">
        <v>2</v>
      </c>
      <c r="P6" s="10" t="s">
        <v>146</v>
      </c>
      <c r="Q6" s="10" t="s">
        <v>145</v>
      </c>
      <c r="R6" s="10" t="s">
        <v>26</v>
      </c>
      <c r="S6" s="10" t="s">
        <v>2</v>
      </c>
      <c r="T6" s="10" t="s">
        <v>146</v>
      </c>
      <c r="U6" s="10" t="s">
        <v>145</v>
      </c>
      <c r="V6" s="10" t="s">
        <v>26</v>
      </c>
      <c r="W6" s="10" t="s">
        <v>2</v>
      </c>
      <c r="X6" s="10" t="s">
        <v>146</v>
      </c>
      <c r="Y6" s="10" t="s">
        <v>145</v>
      </c>
    </row>
    <row r="7" spans="1:25" s="12" customFormat="1" ht="30.75" customHeight="1">
      <c r="A7" s="45" t="s">
        <v>50</v>
      </c>
      <c r="B7" s="49">
        <v>0</v>
      </c>
      <c r="C7" s="46">
        <v>0</v>
      </c>
      <c r="D7" s="46"/>
      <c r="E7" s="47">
        <v>0</v>
      </c>
      <c r="F7" s="26">
        <v>0</v>
      </c>
      <c r="G7" s="26">
        <v>0</v>
      </c>
      <c r="H7" s="26"/>
      <c r="I7" s="26">
        <v>0</v>
      </c>
      <c r="J7" s="48">
        <v>0</v>
      </c>
      <c r="K7" s="26">
        <v>0</v>
      </c>
      <c r="L7" s="26"/>
      <c r="M7" s="47">
        <v>0</v>
      </c>
      <c r="N7" s="26">
        <v>0</v>
      </c>
      <c r="O7" s="26">
        <v>0</v>
      </c>
      <c r="P7" s="26"/>
      <c r="Q7" s="26">
        <v>0</v>
      </c>
      <c r="R7" s="48">
        <v>0</v>
      </c>
      <c r="S7" s="26">
        <v>0</v>
      </c>
      <c r="T7" s="26"/>
      <c r="U7" s="47">
        <v>0</v>
      </c>
      <c r="V7" s="48">
        <v>0</v>
      </c>
      <c r="W7" s="26">
        <v>0</v>
      </c>
      <c r="X7" s="26"/>
      <c r="Y7" s="26">
        <v>0</v>
      </c>
    </row>
    <row r="8" spans="1:25" s="12" customFormat="1" ht="30.75" customHeight="1">
      <c r="A8" s="45" t="s">
        <v>56</v>
      </c>
      <c r="B8" s="15">
        <v>0</v>
      </c>
      <c r="C8" s="46">
        <v>0</v>
      </c>
      <c r="D8" s="46"/>
      <c r="E8" s="26">
        <v>0</v>
      </c>
      <c r="F8" s="48">
        <v>0</v>
      </c>
      <c r="G8" s="26">
        <v>0</v>
      </c>
      <c r="H8" s="26"/>
      <c r="I8" s="47">
        <v>0</v>
      </c>
      <c r="J8" s="26">
        <v>0</v>
      </c>
      <c r="K8" s="26">
        <v>0</v>
      </c>
      <c r="L8" s="26"/>
      <c r="M8" s="26">
        <v>0</v>
      </c>
      <c r="N8" s="48">
        <v>0</v>
      </c>
      <c r="O8" s="26">
        <v>0</v>
      </c>
      <c r="P8" s="26"/>
      <c r="Q8" s="47">
        <v>0</v>
      </c>
      <c r="R8" s="26">
        <v>0</v>
      </c>
      <c r="S8" s="26">
        <v>0</v>
      </c>
      <c r="T8" s="26"/>
      <c r="U8" s="26">
        <v>0</v>
      </c>
      <c r="V8" s="48">
        <v>0</v>
      </c>
      <c r="W8" s="26">
        <v>0</v>
      </c>
      <c r="X8" s="26"/>
      <c r="Y8" s="26">
        <v>0</v>
      </c>
    </row>
    <row r="9" spans="1:25" s="12" customFormat="1" ht="30.75" customHeight="1">
      <c r="A9" s="45" t="s">
        <v>57</v>
      </c>
      <c r="B9" s="15">
        <v>0</v>
      </c>
      <c r="C9" s="46">
        <v>0</v>
      </c>
      <c r="D9" s="46"/>
      <c r="E9" s="26">
        <v>0</v>
      </c>
      <c r="F9" s="48">
        <v>0</v>
      </c>
      <c r="G9" s="26">
        <v>0</v>
      </c>
      <c r="H9" s="26"/>
      <c r="I9" s="47">
        <v>0</v>
      </c>
      <c r="J9" s="26">
        <v>0</v>
      </c>
      <c r="K9" s="26">
        <v>0</v>
      </c>
      <c r="L9" s="26"/>
      <c r="M9" s="26">
        <v>0</v>
      </c>
      <c r="N9" s="48">
        <v>0</v>
      </c>
      <c r="O9" s="26">
        <v>0</v>
      </c>
      <c r="P9" s="26"/>
      <c r="Q9" s="47">
        <v>0</v>
      </c>
      <c r="R9" s="26">
        <v>0</v>
      </c>
      <c r="S9" s="26">
        <v>0</v>
      </c>
      <c r="T9" s="26"/>
      <c r="U9" s="26">
        <v>0</v>
      </c>
      <c r="V9" s="48">
        <v>0</v>
      </c>
      <c r="W9" s="26">
        <v>0</v>
      </c>
      <c r="X9" s="26"/>
      <c r="Y9" s="26">
        <v>0</v>
      </c>
    </row>
    <row r="10" spans="1:25" s="12" customFormat="1" ht="30.75" customHeight="1">
      <c r="A10" s="45" t="s">
        <v>59</v>
      </c>
      <c r="B10" s="15">
        <v>0</v>
      </c>
      <c r="C10" s="46">
        <v>0</v>
      </c>
      <c r="D10" s="46"/>
      <c r="E10" s="47">
        <v>0</v>
      </c>
      <c r="F10" s="26">
        <v>0</v>
      </c>
      <c r="G10" s="26">
        <v>0</v>
      </c>
      <c r="H10" s="26"/>
      <c r="I10" s="47">
        <v>0</v>
      </c>
      <c r="J10" s="26">
        <v>0</v>
      </c>
      <c r="K10" s="26">
        <v>0</v>
      </c>
      <c r="L10" s="26"/>
      <c r="M10" s="47">
        <v>0</v>
      </c>
      <c r="N10" s="26">
        <v>0</v>
      </c>
      <c r="O10" s="26">
        <v>0</v>
      </c>
      <c r="P10" s="26"/>
      <c r="Q10" s="47">
        <v>0</v>
      </c>
      <c r="R10" s="26">
        <v>0</v>
      </c>
      <c r="S10" s="26">
        <v>0</v>
      </c>
      <c r="T10" s="26"/>
      <c r="U10" s="47">
        <v>0</v>
      </c>
      <c r="V10" s="48">
        <v>0</v>
      </c>
      <c r="W10" s="26">
        <v>0</v>
      </c>
      <c r="X10" s="26"/>
      <c r="Y10" s="26">
        <v>0</v>
      </c>
    </row>
    <row r="11" spans="1:25" s="12" customFormat="1" ht="30.75" customHeight="1">
      <c r="A11" s="45" t="s">
        <v>126</v>
      </c>
      <c r="B11" s="15">
        <v>0</v>
      </c>
      <c r="C11" s="46">
        <v>0</v>
      </c>
      <c r="D11" s="46"/>
      <c r="E11" s="47">
        <v>0</v>
      </c>
      <c r="F11" s="26">
        <v>0</v>
      </c>
      <c r="G11" s="26">
        <v>0</v>
      </c>
      <c r="H11" s="26"/>
      <c r="I11" s="47">
        <v>0</v>
      </c>
      <c r="J11" s="26">
        <v>0</v>
      </c>
      <c r="K11" s="26">
        <v>0</v>
      </c>
      <c r="L11" s="26"/>
      <c r="M11" s="47">
        <v>0</v>
      </c>
      <c r="N11" s="26">
        <v>0</v>
      </c>
      <c r="O11" s="26">
        <v>0</v>
      </c>
      <c r="P11" s="26"/>
      <c r="Q11" s="47">
        <v>0</v>
      </c>
      <c r="R11" s="26">
        <v>0</v>
      </c>
      <c r="S11" s="26">
        <v>0</v>
      </c>
      <c r="T11" s="26"/>
      <c r="U11" s="47">
        <v>0</v>
      </c>
      <c r="V11" s="48">
        <v>0</v>
      </c>
      <c r="W11" s="26">
        <v>0</v>
      </c>
      <c r="X11" s="26"/>
      <c r="Y11" s="26">
        <v>0</v>
      </c>
    </row>
    <row r="12" spans="1:25" s="12" customFormat="1" ht="30.75" customHeight="1">
      <c r="A12" s="64" t="s">
        <v>124</v>
      </c>
      <c r="B12" s="74" t="s">
        <v>169</v>
      </c>
      <c r="C12" s="131" t="s">
        <v>169</v>
      </c>
      <c r="D12" s="131"/>
      <c r="E12" s="79" t="s">
        <v>169</v>
      </c>
      <c r="F12" s="74" t="s">
        <v>169</v>
      </c>
      <c r="G12" s="74" t="s">
        <v>169</v>
      </c>
      <c r="H12" s="74"/>
      <c r="I12" s="79" t="s">
        <v>169</v>
      </c>
      <c r="J12" s="74" t="s">
        <v>169</v>
      </c>
      <c r="K12" s="74" t="s">
        <v>169</v>
      </c>
      <c r="L12" s="74"/>
      <c r="M12" s="79" t="s">
        <v>169</v>
      </c>
      <c r="N12" s="74" t="s">
        <v>169</v>
      </c>
      <c r="O12" s="74" t="s">
        <v>169</v>
      </c>
      <c r="P12" s="74"/>
      <c r="Q12" s="79" t="s">
        <v>169</v>
      </c>
      <c r="R12" s="74" t="s">
        <v>169</v>
      </c>
      <c r="S12" s="74" t="s">
        <v>169</v>
      </c>
      <c r="T12" s="74"/>
      <c r="U12" s="79" t="s">
        <v>169</v>
      </c>
      <c r="V12" s="84" t="s">
        <v>169</v>
      </c>
      <c r="W12" s="74" t="s">
        <v>169</v>
      </c>
      <c r="X12" s="74"/>
      <c r="Y12" s="74" t="s">
        <v>169</v>
      </c>
    </row>
    <row r="13" spans="1:4" ht="21.75" customHeight="1">
      <c r="A13" s="187" t="s">
        <v>129</v>
      </c>
      <c r="B13" s="187"/>
      <c r="C13" s="187"/>
      <c r="D13" s="67"/>
    </row>
    <row r="14" spans="3:4" ht="13.5">
      <c r="C14" s="25"/>
      <c r="D14" s="25"/>
    </row>
  </sheetData>
  <sheetProtection/>
  <mergeCells count="10">
    <mergeCell ref="A2:I2"/>
    <mergeCell ref="B5:E5"/>
    <mergeCell ref="F5:I5"/>
    <mergeCell ref="R5:U5"/>
    <mergeCell ref="A13:C13"/>
    <mergeCell ref="A4:C4"/>
    <mergeCell ref="V5:Y5"/>
    <mergeCell ref="N5:Q5"/>
    <mergeCell ref="J5:M5"/>
    <mergeCell ref="A5:A6"/>
  </mergeCells>
  <printOptions/>
  <pageMargins left="0.46" right="0.35" top="1" bottom="0.59" header="0.5" footer="0.5"/>
  <pageSetup horizontalDpi="300" verticalDpi="3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1557-0048603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강정임..</dc:creator>
  <cp:keywords/>
  <dc:description/>
  <cp:lastModifiedBy>infosc-pc</cp:lastModifiedBy>
  <cp:lastPrinted>2014-11-26T00:06:56Z</cp:lastPrinted>
  <dcterms:created xsi:type="dcterms:W3CDTF">1998-02-28T00:22:41Z</dcterms:created>
  <dcterms:modified xsi:type="dcterms:W3CDTF">2015-06-12T08:18:16Z</dcterms:modified>
  <cp:category/>
  <cp:version/>
  <cp:contentType/>
  <cp:contentStatus/>
</cp:coreProperties>
</file>