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045" firstSheet="2" activeTab="2"/>
  </bookViews>
  <sheets>
    <sheet name="VXXXXX" sheetId="1" state="veryHidden" r:id="rId1"/>
    <sheet name="VXXXX" sheetId="2" state="veryHidden" r:id="rId2"/>
    <sheet name="1.유통업체" sheetId="3" r:id="rId3"/>
    <sheet name="2.금융기관" sheetId="4" r:id="rId4"/>
    <sheet name="3.새마을금고" sheetId="5" r:id="rId5"/>
  </sheets>
  <definedNames>
    <definedName name="_xlnm.Print_Titles" localSheetId="3">'2.금융기관'!$A:$U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V9" authorId="0">
      <text>
        <r>
          <rPr>
            <sz val="9"/>
            <rFont val="굴림"/>
            <family val="3"/>
          </rPr>
          <t xml:space="preserve">
영업센터
북   구 =&gt; 1
수성구 =&gt; 2
달서구 =&gt; 2
합계에서 제외</t>
        </r>
      </text>
    </comment>
  </commentList>
</comments>
</file>

<file path=xl/sharedStrings.xml><?xml version="1.0" encoding="utf-8"?>
<sst xmlns="http://schemas.openxmlformats.org/spreadsheetml/2006/main" count="160" uniqueCount="98">
  <si>
    <t>Ⅸ. 유통·금융·보험 및 기타 서비스</t>
  </si>
  <si>
    <t xml:space="preserve"> </t>
  </si>
  <si>
    <t>단위 : 개소, ㎡</t>
  </si>
  <si>
    <t>개소</t>
  </si>
  <si>
    <t>단위:개소</t>
  </si>
  <si>
    <t>계</t>
  </si>
  <si>
    <t>한국은행</t>
  </si>
  <si>
    <t>조흥은행</t>
  </si>
  <si>
    <t>제일은행</t>
  </si>
  <si>
    <t>하나은행</t>
  </si>
  <si>
    <t>대구은행</t>
  </si>
  <si>
    <t>부산은행</t>
  </si>
  <si>
    <t>경남은행</t>
  </si>
  <si>
    <t>수협중앙회</t>
  </si>
  <si>
    <t>수출입은행</t>
  </si>
  <si>
    <t>단위:개, 백만원</t>
  </si>
  <si>
    <t>회원수(명)</t>
  </si>
  <si>
    <t xml:space="preserve">  총       계</t>
  </si>
  <si>
    <t>백      화      점</t>
  </si>
  <si>
    <t>예  금  액</t>
  </si>
  <si>
    <t>대  출  액</t>
  </si>
  <si>
    <t>시       중       은        행</t>
  </si>
  <si>
    <t>지     방     은      행</t>
  </si>
  <si>
    <t>특      수      은       행</t>
  </si>
  <si>
    <t xml:space="preserve">2.   금   융   기   관   </t>
  </si>
  <si>
    <r>
      <t>우리은행</t>
    </r>
    <r>
      <rPr>
        <vertAlign val="superscript"/>
        <sz val="10"/>
        <rFont val="바탕체"/>
        <family val="1"/>
      </rPr>
      <t>1)</t>
    </r>
  </si>
  <si>
    <t>쇼   핑   센   터</t>
  </si>
  <si>
    <t>전  문  점</t>
  </si>
  <si>
    <t>매 장
면 적</t>
  </si>
  <si>
    <t>기   타</t>
  </si>
  <si>
    <r>
      <t>농협중앙회</t>
    </r>
    <r>
      <rPr>
        <vertAlign val="superscript"/>
        <sz val="10"/>
        <rFont val="바탕체"/>
        <family val="1"/>
      </rPr>
      <t>4)</t>
    </r>
  </si>
  <si>
    <t>기업은행</t>
  </si>
  <si>
    <t>대명5동</t>
  </si>
  <si>
    <t>대명6동</t>
  </si>
  <si>
    <t>대명9동</t>
  </si>
  <si>
    <t>대명10동</t>
  </si>
  <si>
    <t>대명11동</t>
  </si>
  <si>
    <t>대명3동</t>
  </si>
  <si>
    <t>대명4동</t>
  </si>
  <si>
    <t>이천동</t>
  </si>
  <si>
    <t>봉덕1동</t>
  </si>
  <si>
    <t>봉덕2동</t>
  </si>
  <si>
    <t>봉덕3동</t>
  </si>
  <si>
    <t>대명1동</t>
  </si>
  <si>
    <t>대명2동</t>
  </si>
  <si>
    <t>구    분</t>
  </si>
  <si>
    <t>2 0 0 6</t>
  </si>
  <si>
    <t>2 0 0 7</t>
  </si>
  <si>
    <t>(4)</t>
  </si>
  <si>
    <t>(5)</t>
  </si>
  <si>
    <r>
      <t>국민은행</t>
    </r>
    <r>
      <rPr>
        <vertAlign val="superscript"/>
        <sz val="10"/>
        <rFont val="바탕체"/>
        <family val="1"/>
      </rPr>
      <t>2)</t>
    </r>
  </si>
  <si>
    <t>신한은행</t>
  </si>
  <si>
    <t>자료:행정지원과</t>
  </si>
  <si>
    <t>구   분</t>
  </si>
  <si>
    <t>새   마   을   금   고</t>
  </si>
  <si>
    <t>금  고  수</t>
  </si>
  <si>
    <t>자  산  액</t>
  </si>
  <si>
    <t>2 0 0 8</t>
  </si>
  <si>
    <t>건  물
연면적</t>
  </si>
  <si>
    <t>2 0 0 7</t>
  </si>
  <si>
    <t>2 0 0 9</t>
  </si>
  <si>
    <t>대형마트 (할인점)</t>
  </si>
  <si>
    <t>2 0 1 0</t>
  </si>
  <si>
    <t>외환은행</t>
  </si>
  <si>
    <r>
      <t>씨티은행</t>
    </r>
    <r>
      <rPr>
        <vertAlign val="superscript"/>
        <sz val="10"/>
        <rFont val="바탕체"/>
        <family val="1"/>
      </rPr>
      <t>3)</t>
    </r>
  </si>
  <si>
    <t>면적</t>
  </si>
  <si>
    <t>건물
연면적</t>
  </si>
  <si>
    <r>
      <t>대지면적</t>
    </r>
    <r>
      <rPr>
        <vertAlign val="superscript"/>
        <sz val="10"/>
        <rFont val="바탕체"/>
        <family val="1"/>
      </rPr>
      <t xml:space="preserve">1)
</t>
    </r>
    <r>
      <rPr>
        <sz val="10"/>
        <rFont val="바탕체"/>
        <family val="1"/>
      </rPr>
      <t>(시장)</t>
    </r>
  </si>
  <si>
    <t>점포수
(시장)</t>
  </si>
  <si>
    <t>2 0 1 1</t>
  </si>
  <si>
    <t>자료 : 시장경제과</t>
  </si>
  <si>
    <t xml:space="preserve"> 2.  금융기관</t>
  </si>
  <si>
    <t xml:space="preserve"> １. 유 통 업 체  현 황</t>
  </si>
  <si>
    <t xml:space="preserve"> 3.  새  마  을   금  고</t>
  </si>
  <si>
    <t>2 0 1 2</t>
  </si>
  <si>
    <t>시             장</t>
  </si>
  <si>
    <t>소계</t>
  </si>
  <si>
    <t>등 록 시 장</t>
  </si>
  <si>
    <r>
      <t>인 정 시 장</t>
    </r>
    <r>
      <rPr>
        <vertAlign val="superscript"/>
        <sz val="10"/>
        <rFont val="바탕체"/>
        <family val="1"/>
      </rPr>
      <t>1)</t>
    </r>
  </si>
  <si>
    <t>점포수</t>
  </si>
  <si>
    <t>면   적</t>
  </si>
  <si>
    <t>대지면적</t>
  </si>
  <si>
    <t xml:space="preserve">  주:1)상점가 포함</t>
  </si>
  <si>
    <t>기타 대규모 점포</t>
  </si>
  <si>
    <t>2 0 0 8</t>
  </si>
  <si>
    <t>(4)</t>
  </si>
  <si>
    <t>2 0 0 9</t>
  </si>
  <si>
    <t>2 0 1 0</t>
  </si>
  <si>
    <t>2 0 1 1</t>
  </si>
  <si>
    <t>2 0 1 2</t>
  </si>
  <si>
    <t>(3)</t>
  </si>
  <si>
    <t>자료:금융감독원 대구지원</t>
  </si>
  <si>
    <t xml:space="preserve"> 주 :1. 금융기관수에 ( )내서 수치 포함.</t>
  </si>
  <si>
    <t xml:space="preserve">     2.( )내는 출장소 갯수임.</t>
  </si>
  <si>
    <t xml:space="preserve"> 주 : 1) 2001. 12. 31자로 평화은행이 한빛은행에 흡수 2002. 5. 20자로 한빛은행이 우리은행으로 개칭</t>
  </si>
  <si>
    <t xml:space="preserve">      2) 2001. 11. 1자로 한국주택은행이 국민은행에 흡수</t>
  </si>
  <si>
    <t xml:space="preserve">      3) 2004. 11. 1자로 한미은행, 씨티은행 합병후 한국씨티은행으로 은행명칭 변경</t>
  </si>
  <si>
    <t xml:space="preserve">      4) 2000. 7. 1자로 축협중앙회가 농협중앙회에 흡수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</si>
</sst>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"/>
    <numFmt numFmtId="179" formatCode="#,##0.0"/>
    <numFmt numFmtId="180" formatCode="\(0\)"/>
    <numFmt numFmtId="181" formatCode="\(#,##0\)"/>
    <numFmt numFmtId="182" formatCode="#,##0;\-#,##0;&quot;-&quot;"/>
    <numFmt numFmtId="183" formatCode="#,##0.0_);[Red]\(#,##0.0\)"/>
    <numFmt numFmtId="184" formatCode="#,##0;\-#,##0;&quot; &quot;"/>
    <numFmt numFmtId="185" formatCode="0_ "/>
    <numFmt numFmtId="186" formatCode="#,##0_ "/>
    <numFmt numFmtId="187" formatCode="_-* #,##0.0_-;\-* #,##0.0_-;_-* &quot;-&quot;?_-;_-@_-"/>
    <numFmt numFmtId="188" formatCode="#,##0.0;[Red]#,##0.0"/>
    <numFmt numFmtId="189" formatCode="#,##0;[Red]#,##0"/>
    <numFmt numFmtId="190" formatCode="#,##0.0_ "/>
    <numFmt numFmtId="191" formatCode="0_);[Red]\(0\)"/>
    <numFmt numFmtId="192" formatCode="#,##0_);[Red]\(#,##0\)"/>
    <numFmt numFmtId="193" formatCode="0.000000"/>
    <numFmt numFmtId="194" formatCode="0.00000"/>
    <numFmt numFmtId="195" formatCode="0.0000"/>
    <numFmt numFmtId="196" formatCode="0.000"/>
    <numFmt numFmtId="197" formatCode="#,##0_);\(#,##0\)"/>
    <numFmt numFmtId="198" formatCode="_-* #,##0_-;\-* #,##0_-;_-* &quot;-&quot;?_-;_-@_-"/>
    <numFmt numFmtId="199" formatCode="_-* #,##0.0_-;\-* #,##0.0_-;_-* &quot;-&quot;_-;_-@_-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0"/>
      <name val="바탕체"/>
      <family val="1"/>
    </font>
    <font>
      <sz val="9"/>
      <name val="굴림"/>
      <family val="3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132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2" fontId="5" fillId="0" borderId="0" xfId="64" applyFont="1" applyFill="1" applyAlignment="1">
      <alignment/>
    </xf>
    <xf numFmtId="0" fontId="6" fillId="0" borderId="0" xfId="0" applyFont="1" applyFill="1" applyAlignment="1">
      <alignment horizontal="left" vertical="center"/>
    </xf>
    <xf numFmtId="42" fontId="6" fillId="0" borderId="0" xfId="64" applyFont="1" applyFill="1" applyAlignment="1">
      <alignment vertical="center"/>
    </xf>
    <xf numFmtId="42" fontId="6" fillId="0" borderId="0" xfId="64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left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64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2" fontId="5" fillId="0" borderId="0" xfId="64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42" fontId="6" fillId="0" borderId="0" xfId="64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1" fontId="6" fillId="0" borderId="0" xfId="49" applyNumberFormat="1" applyFont="1" applyFill="1" applyAlignment="1">
      <alignment horizontal="center" vertical="center"/>
    </xf>
    <xf numFmtId="41" fontId="5" fillId="0" borderId="0" xfId="49" applyFont="1" applyFill="1" applyAlignment="1">
      <alignment vertical="center"/>
    </xf>
    <xf numFmtId="41" fontId="5" fillId="0" borderId="0" xfId="49" applyNumberFormat="1" applyFont="1" applyFill="1" applyAlignment="1">
      <alignment vertical="center"/>
    </xf>
    <xf numFmtId="41" fontId="2" fillId="0" borderId="0" xfId="49" applyFont="1" applyFill="1" applyAlignment="1">
      <alignment vertical="center"/>
    </xf>
    <xf numFmtId="41" fontId="5" fillId="0" borderId="0" xfId="49" applyFont="1" applyFill="1" applyAlignment="1">
      <alignment horizontal="right" vertical="center"/>
    </xf>
    <xf numFmtId="41" fontId="5" fillId="0" borderId="16" xfId="49" applyFont="1" applyFill="1" applyBorder="1" applyAlignment="1">
      <alignment vertical="center"/>
    </xf>
    <xf numFmtId="42" fontId="5" fillId="0" borderId="0" xfId="64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181" fontId="6" fillId="0" borderId="16" xfId="64" applyNumberFormat="1" applyFont="1" applyFill="1" applyBorder="1" applyAlignment="1">
      <alignment horizontal="left" vertical="center"/>
    </xf>
    <xf numFmtId="181" fontId="6" fillId="0" borderId="16" xfId="0" applyNumberFormat="1" applyFont="1" applyFill="1" applyBorder="1" applyAlignment="1">
      <alignment horizontal="left" vertical="center"/>
    </xf>
    <xf numFmtId="181" fontId="6" fillId="0" borderId="16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16" xfId="64" applyNumberFormat="1" applyFont="1" applyFill="1" applyBorder="1" applyAlignment="1">
      <alignment vertical="center"/>
    </xf>
    <xf numFmtId="41" fontId="6" fillId="0" borderId="16" xfId="64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81" fontId="6" fillId="0" borderId="0" xfId="64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64" applyNumberFormat="1" applyFont="1" applyFill="1" applyBorder="1" applyAlignment="1">
      <alignment vertical="center"/>
    </xf>
    <xf numFmtId="41" fontId="6" fillId="0" borderId="0" xfId="64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187" fontId="6" fillId="0" borderId="0" xfId="49" applyNumberFormat="1" applyFont="1" applyFill="1" applyAlignment="1">
      <alignment horizontal="right" vertical="center"/>
    </xf>
    <xf numFmtId="41" fontId="6" fillId="0" borderId="0" xfId="49" applyNumberFormat="1" applyFont="1" applyFill="1" applyAlignment="1">
      <alignment horizontal="right" vertical="center"/>
    </xf>
    <xf numFmtId="184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/>
    </xf>
    <xf numFmtId="180" fontId="6" fillId="0" borderId="0" xfId="64" applyNumberFormat="1" applyFont="1" applyFill="1" applyBorder="1" applyAlignment="1">
      <alignment horizontal="left" vertical="center"/>
    </xf>
    <xf numFmtId="180" fontId="6" fillId="0" borderId="0" xfId="64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81" fontId="6" fillId="0" borderId="1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right" vertical="center" wrapText="1"/>
    </xf>
    <xf numFmtId="41" fontId="6" fillId="0" borderId="16" xfId="49" applyNumberFormat="1" applyFont="1" applyFill="1" applyBorder="1" applyAlignment="1">
      <alignment horizontal="center" vertical="center"/>
    </xf>
    <xf numFmtId="187" fontId="6" fillId="0" borderId="16" xfId="49" applyNumberFormat="1" applyFont="1" applyFill="1" applyBorder="1" applyAlignment="1">
      <alignment horizontal="right" vertical="center"/>
    </xf>
    <xf numFmtId="41" fontId="6" fillId="0" borderId="16" xfId="49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right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Hyperlink" xfId="65"/>
    <cellStyle name="Header1" xfId="66"/>
    <cellStyle name="Header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tabSelected="1" zoomScalePageLayoutView="0" workbookViewId="0" topLeftCell="A1">
      <selection activeCell="E22" sqref="E22"/>
    </sheetView>
  </sheetViews>
  <sheetFormatPr defaultColWidth="8.88671875" defaultRowHeight="13.5"/>
  <cols>
    <col min="1" max="1" width="9.21484375" style="116" customWidth="1"/>
    <col min="2" max="2" width="6.4453125" style="115" customWidth="1"/>
    <col min="3" max="3" width="9.21484375" style="116" customWidth="1"/>
    <col min="4" max="4" width="9.10546875" style="116" customWidth="1"/>
    <col min="5" max="5" width="10.77734375" style="116" customWidth="1"/>
    <col min="6" max="6" width="7.21484375" style="116" customWidth="1"/>
    <col min="7" max="7" width="4.5546875" style="115" customWidth="1"/>
    <col min="8" max="9" width="9.4453125" style="116" customWidth="1"/>
    <col min="10" max="10" width="4.5546875" style="115" customWidth="1"/>
    <col min="11" max="11" width="8.77734375" style="116" customWidth="1"/>
    <col min="12" max="12" width="9.4453125" style="116" customWidth="1"/>
    <col min="13" max="13" width="4.4453125" style="115" customWidth="1"/>
    <col min="14" max="15" width="9.4453125" style="116" customWidth="1"/>
    <col min="16" max="16" width="4.3359375" style="115" customWidth="1"/>
    <col min="17" max="18" width="8.77734375" style="116" customWidth="1"/>
    <col min="19" max="19" width="4.4453125" style="115" customWidth="1"/>
    <col min="20" max="20" width="9.4453125" style="116" customWidth="1"/>
    <col min="21" max="21" width="11.4453125" style="116" customWidth="1"/>
    <col min="22" max="22" width="8.88671875" style="115" customWidth="1"/>
    <col min="23" max="23" width="6.3359375" style="116" customWidth="1"/>
    <col min="24" max="24" width="7.5546875" style="116" customWidth="1"/>
    <col min="25" max="25" width="9.3359375" style="115" customWidth="1"/>
    <col min="26" max="26" width="9.10546875" style="116" bestFit="1" customWidth="1"/>
    <col min="27" max="27" width="9.21484375" style="116" bestFit="1" customWidth="1"/>
    <col min="28" max="28" width="8.99609375" style="116" bestFit="1" customWidth="1"/>
    <col min="29" max="29" width="9.10546875" style="116" bestFit="1" customWidth="1"/>
    <col min="30" max="30" width="10.3359375" style="116" customWidth="1"/>
    <col min="31" max="33" width="8.99609375" style="116" bestFit="1" customWidth="1"/>
    <col min="34" max="16384" width="8.88671875" style="116" customWidth="1"/>
  </cols>
  <sheetData>
    <row r="1" spans="1:9" ht="27.75" customHeight="1">
      <c r="A1" s="60" t="s">
        <v>0</v>
      </c>
      <c r="B1" s="61"/>
      <c r="C1" s="60"/>
      <c r="D1" s="60"/>
      <c r="E1" s="60"/>
      <c r="F1" s="60"/>
      <c r="G1" s="14"/>
      <c r="H1" s="1"/>
      <c r="I1" s="1"/>
    </row>
    <row r="3" spans="1:25" s="3" customFormat="1" ht="19.5" customHeight="1">
      <c r="A3" s="100" t="s">
        <v>72</v>
      </c>
      <c r="B3" s="100"/>
      <c r="C3" s="100"/>
      <c r="D3" s="100"/>
      <c r="E3" s="100"/>
      <c r="F3" s="100"/>
      <c r="G3" s="100"/>
      <c r="J3" s="15"/>
      <c r="M3" s="15"/>
      <c r="P3" s="15"/>
      <c r="S3" s="15"/>
      <c r="V3" s="15"/>
      <c r="Y3" s="15"/>
    </row>
    <row r="4" spans="2:25" s="3" customFormat="1" ht="10.5" customHeight="1">
      <c r="B4" s="15"/>
      <c r="G4" s="15"/>
      <c r="J4" s="15"/>
      <c r="M4" s="15"/>
      <c r="P4" s="15"/>
      <c r="S4" s="15"/>
      <c r="V4" s="15"/>
      <c r="Y4" s="15"/>
    </row>
    <row r="5" spans="1:27" s="5" customFormat="1" ht="18" customHeight="1">
      <c r="A5" s="101" t="s">
        <v>2</v>
      </c>
      <c r="B5" s="101"/>
      <c r="C5" s="4" t="s">
        <v>1</v>
      </c>
      <c r="D5" s="4"/>
      <c r="E5" s="4" t="s">
        <v>1</v>
      </c>
      <c r="F5" s="4"/>
      <c r="G5" s="17"/>
      <c r="H5" s="4"/>
      <c r="I5" s="4" t="s">
        <v>1</v>
      </c>
      <c r="J5" s="17"/>
      <c r="K5" s="4" t="s">
        <v>1</v>
      </c>
      <c r="L5" s="4" t="s">
        <v>1</v>
      </c>
      <c r="M5" s="17"/>
      <c r="N5" s="4" t="s">
        <v>1</v>
      </c>
      <c r="P5" s="19"/>
      <c r="S5" s="17"/>
      <c r="T5" s="4" t="s">
        <v>1</v>
      </c>
      <c r="U5" s="4" t="s">
        <v>1</v>
      </c>
      <c r="V5" s="17"/>
      <c r="W5" s="4" t="s">
        <v>1</v>
      </c>
      <c r="X5" s="4" t="s">
        <v>1</v>
      </c>
      <c r="Y5" s="17"/>
      <c r="Z5" s="4" t="s">
        <v>1</v>
      </c>
      <c r="AA5" s="4" t="s">
        <v>1</v>
      </c>
    </row>
    <row r="6" spans="1:33" s="6" customFormat="1" ht="15" customHeight="1">
      <c r="A6" s="102" t="s">
        <v>45</v>
      </c>
      <c r="B6" s="106" t="s">
        <v>17</v>
      </c>
      <c r="C6" s="107"/>
      <c r="D6" s="107"/>
      <c r="E6" s="107"/>
      <c r="F6" s="117"/>
      <c r="G6" s="96" t="s">
        <v>61</v>
      </c>
      <c r="H6" s="96"/>
      <c r="I6" s="96"/>
      <c r="J6" s="96" t="s">
        <v>27</v>
      </c>
      <c r="K6" s="96"/>
      <c r="L6" s="96"/>
      <c r="M6" s="96" t="s">
        <v>18</v>
      </c>
      <c r="N6" s="96"/>
      <c r="O6" s="96"/>
      <c r="P6" s="96" t="s">
        <v>26</v>
      </c>
      <c r="Q6" s="96"/>
      <c r="R6" s="96"/>
      <c r="S6" s="94" t="s">
        <v>75</v>
      </c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 t="s">
        <v>83</v>
      </c>
      <c r="AF6" s="96"/>
      <c r="AG6" s="97"/>
    </row>
    <row r="7" spans="1:33" s="6" customFormat="1" ht="14.25" customHeight="1">
      <c r="A7" s="103"/>
      <c r="B7" s="108"/>
      <c r="C7" s="109"/>
      <c r="D7" s="109"/>
      <c r="E7" s="109"/>
      <c r="F7" s="118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 t="s">
        <v>76</v>
      </c>
      <c r="T7" s="98"/>
      <c r="U7" s="98"/>
      <c r="V7" s="99"/>
      <c r="W7" s="96" t="s">
        <v>77</v>
      </c>
      <c r="X7" s="96"/>
      <c r="Y7" s="96"/>
      <c r="Z7" s="96"/>
      <c r="AA7" s="96" t="s">
        <v>78</v>
      </c>
      <c r="AB7" s="96"/>
      <c r="AC7" s="96"/>
      <c r="AD7" s="96"/>
      <c r="AE7" s="96"/>
      <c r="AF7" s="96"/>
      <c r="AG7" s="97"/>
    </row>
    <row r="8" spans="1:33" s="6" customFormat="1" ht="24.75" customHeight="1">
      <c r="A8" s="103"/>
      <c r="B8" s="105" t="s">
        <v>3</v>
      </c>
      <c r="C8" s="97" t="s">
        <v>65</v>
      </c>
      <c r="D8" s="98"/>
      <c r="E8" s="98"/>
      <c r="F8" s="119"/>
      <c r="G8" s="105" t="s">
        <v>3</v>
      </c>
      <c r="H8" s="98"/>
      <c r="I8" s="99"/>
      <c r="J8" s="105" t="s">
        <v>3</v>
      </c>
      <c r="K8" s="98"/>
      <c r="L8" s="99"/>
      <c r="M8" s="105" t="s">
        <v>3</v>
      </c>
      <c r="N8" s="98"/>
      <c r="O8" s="99"/>
      <c r="P8" s="105" t="s">
        <v>3</v>
      </c>
      <c r="Q8" s="98"/>
      <c r="R8" s="99"/>
      <c r="S8" s="92" t="s">
        <v>3</v>
      </c>
      <c r="T8" s="88" t="s">
        <v>79</v>
      </c>
      <c r="U8" s="90" t="s">
        <v>80</v>
      </c>
      <c r="V8" s="91"/>
      <c r="W8" s="92" t="s">
        <v>3</v>
      </c>
      <c r="X8" s="88" t="s">
        <v>79</v>
      </c>
      <c r="Y8" s="90" t="s">
        <v>80</v>
      </c>
      <c r="Z8" s="91"/>
      <c r="AA8" s="92" t="s">
        <v>3</v>
      </c>
      <c r="AB8" s="88" t="s">
        <v>79</v>
      </c>
      <c r="AC8" s="90" t="s">
        <v>80</v>
      </c>
      <c r="AD8" s="91"/>
      <c r="AE8" s="92" t="s">
        <v>3</v>
      </c>
      <c r="AF8" s="90" t="s">
        <v>80</v>
      </c>
      <c r="AG8" s="93"/>
    </row>
    <row r="9" spans="1:33" s="6" customFormat="1" ht="32.25" customHeight="1">
      <c r="A9" s="104"/>
      <c r="B9" s="105"/>
      <c r="C9" s="12" t="s">
        <v>28</v>
      </c>
      <c r="D9" s="12" t="s">
        <v>66</v>
      </c>
      <c r="E9" s="12" t="s">
        <v>67</v>
      </c>
      <c r="F9" s="12" t="s">
        <v>68</v>
      </c>
      <c r="G9" s="105"/>
      <c r="H9" s="12" t="s">
        <v>28</v>
      </c>
      <c r="I9" s="12" t="s">
        <v>58</v>
      </c>
      <c r="J9" s="105"/>
      <c r="K9" s="12" t="s">
        <v>28</v>
      </c>
      <c r="L9" s="12" t="s">
        <v>58</v>
      </c>
      <c r="M9" s="105"/>
      <c r="N9" s="12" t="s">
        <v>28</v>
      </c>
      <c r="O9" s="12" t="s">
        <v>58</v>
      </c>
      <c r="P9" s="105"/>
      <c r="Q9" s="12" t="s">
        <v>28</v>
      </c>
      <c r="R9" s="12" t="s">
        <v>58</v>
      </c>
      <c r="S9" s="92"/>
      <c r="T9" s="89"/>
      <c r="U9" s="64" t="s">
        <v>28</v>
      </c>
      <c r="V9" s="64" t="s">
        <v>81</v>
      </c>
      <c r="W9" s="92"/>
      <c r="X9" s="89"/>
      <c r="Y9" s="64" t="s">
        <v>28</v>
      </c>
      <c r="Z9" s="64" t="s">
        <v>81</v>
      </c>
      <c r="AA9" s="92"/>
      <c r="AB9" s="89"/>
      <c r="AC9" s="64" t="s">
        <v>28</v>
      </c>
      <c r="AD9" s="64" t="s">
        <v>81</v>
      </c>
      <c r="AE9" s="92"/>
      <c r="AF9" s="64" t="s">
        <v>28</v>
      </c>
      <c r="AG9" s="65" t="s">
        <v>58</v>
      </c>
    </row>
    <row r="10" spans="1:30" s="16" customFormat="1" ht="27" customHeight="1">
      <c r="A10" s="27" t="s">
        <v>46</v>
      </c>
      <c r="B10" s="16">
        <v>17</v>
      </c>
      <c r="C10" s="16">
        <v>47564</v>
      </c>
      <c r="E10" s="16">
        <v>90780</v>
      </c>
      <c r="G10" s="43">
        <v>1</v>
      </c>
      <c r="H10" s="43">
        <v>8262</v>
      </c>
      <c r="I10" s="43">
        <v>15045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62">
        <v>16</v>
      </c>
      <c r="U10" s="16">
        <f aca="true" t="shared" si="0" ref="U10:V15">Y10+AC10</f>
        <v>39302</v>
      </c>
      <c r="V10" s="16">
        <f t="shared" si="0"/>
        <v>75735</v>
      </c>
      <c r="W10" s="43">
        <v>13</v>
      </c>
      <c r="Y10" s="43">
        <v>18349</v>
      </c>
      <c r="Z10" s="43">
        <v>44768</v>
      </c>
      <c r="AA10" s="43">
        <v>3</v>
      </c>
      <c r="AC10" s="43">
        <v>20953</v>
      </c>
      <c r="AD10" s="43">
        <v>30967</v>
      </c>
    </row>
    <row r="11" spans="1:30" s="16" customFormat="1" ht="27" customHeight="1">
      <c r="A11" s="27" t="s">
        <v>47</v>
      </c>
      <c r="B11" s="16">
        <v>17</v>
      </c>
      <c r="C11" s="16">
        <v>47564</v>
      </c>
      <c r="E11" s="16">
        <v>89158</v>
      </c>
      <c r="G11" s="43">
        <v>1</v>
      </c>
      <c r="H11" s="43">
        <v>8262</v>
      </c>
      <c r="I11" s="43">
        <v>15045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62">
        <v>16</v>
      </c>
      <c r="U11" s="16">
        <f t="shared" si="0"/>
        <v>39302</v>
      </c>
      <c r="V11" s="16">
        <f t="shared" si="0"/>
        <v>74113</v>
      </c>
      <c r="W11" s="43">
        <v>13</v>
      </c>
      <c r="Y11" s="43">
        <v>18349</v>
      </c>
      <c r="Z11" s="43">
        <v>41882</v>
      </c>
      <c r="AA11" s="43">
        <v>3</v>
      </c>
      <c r="AC11" s="43">
        <v>20953</v>
      </c>
      <c r="AD11" s="43">
        <v>32231</v>
      </c>
    </row>
    <row r="12" spans="1:30" s="16" customFormat="1" ht="27" customHeight="1">
      <c r="A12" s="27" t="s">
        <v>57</v>
      </c>
      <c r="B12" s="16">
        <v>17</v>
      </c>
      <c r="C12" s="16">
        <v>47564</v>
      </c>
      <c r="E12" s="16">
        <v>74113</v>
      </c>
      <c r="G12" s="16">
        <v>1</v>
      </c>
      <c r="H12" s="16">
        <v>8262</v>
      </c>
      <c r="I12" s="16">
        <v>15045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62">
        <v>16</v>
      </c>
      <c r="U12" s="16">
        <f t="shared" si="0"/>
        <v>39302</v>
      </c>
      <c r="V12" s="16">
        <f t="shared" si="0"/>
        <v>74113</v>
      </c>
      <c r="W12" s="43">
        <v>13</v>
      </c>
      <c r="Y12" s="43">
        <v>18349</v>
      </c>
      <c r="Z12" s="43">
        <v>41882</v>
      </c>
      <c r="AA12" s="43">
        <v>3</v>
      </c>
      <c r="AC12" s="43">
        <v>20953</v>
      </c>
      <c r="AD12" s="43">
        <v>32231</v>
      </c>
    </row>
    <row r="13" spans="1:30" s="16" customFormat="1" ht="27" customHeight="1">
      <c r="A13" s="27" t="s">
        <v>60</v>
      </c>
      <c r="B13" s="16">
        <v>17</v>
      </c>
      <c r="C13" s="16">
        <v>47564</v>
      </c>
      <c r="E13" s="16">
        <v>74113</v>
      </c>
      <c r="G13" s="16">
        <v>1</v>
      </c>
      <c r="H13" s="16">
        <v>8262</v>
      </c>
      <c r="I13" s="16">
        <v>15045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62">
        <v>16</v>
      </c>
      <c r="U13" s="16">
        <f t="shared" si="0"/>
        <v>39302</v>
      </c>
      <c r="V13" s="16">
        <f t="shared" si="0"/>
        <v>74113</v>
      </c>
      <c r="W13" s="43">
        <v>13</v>
      </c>
      <c r="Y13" s="43">
        <v>18349</v>
      </c>
      <c r="Z13" s="43">
        <v>41882</v>
      </c>
      <c r="AA13" s="43">
        <v>3</v>
      </c>
      <c r="AC13" s="43">
        <v>20953</v>
      </c>
      <c r="AD13" s="43">
        <v>32231</v>
      </c>
    </row>
    <row r="14" spans="1:30" s="16" customFormat="1" ht="27" customHeight="1">
      <c r="A14" s="27" t="s">
        <v>62</v>
      </c>
      <c r="B14" s="16">
        <v>17</v>
      </c>
      <c r="C14" s="16">
        <v>47564.3</v>
      </c>
      <c r="E14" s="16">
        <v>15045</v>
      </c>
      <c r="G14" s="16">
        <v>1</v>
      </c>
      <c r="H14" s="16">
        <v>8262.3</v>
      </c>
      <c r="I14" s="16">
        <v>15045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62">
        <v>16</v>
      </c>
      <c r="U14" s="16">
        <f t="shared" si="0"/>
        <v>39302</v>
      </c>
      <c r="V14" s="16">
        <f t="shared" si="0"/>
        <v>74383</v>
      </c>
      <c r="W14" s="43">
        <v>13</v>
      </c>
      <c r="Y14" s="43">
        <v>18349</v>
      </c>
      <c r="Z14" s="43">
        <v>42152</v>
      </c>
      <c r="AA14" s="43">
        <v>3</v>
      </c>
      <c r="AC14" s="43">
        <v>20953</v>
      </c>
      <c r="AD14" s="43">
        <v>32231</v>
      </c>
    </row>
    <row r="15" spans="1:30" s="16" customFormat="1" ht="27" customHeight="1">
      <c r="A15" s="27" t="s">
        <v>69</v>
      </c>
      <c r="B15" s="74">
        <v>18</v>
      </c>
      <c r="C15" s="74">
        <v>53623</v>
      </c>
      <c r="D15" s="74">
        <v>15078</v>
      </c>
      <c r="E15" s="74">
        <v>84238</v>
      </c>
      <c r="F15" s="74"/>
      <c r="G15" s="74">
        <v>1</v>
      </c>
      <c r="H15" s="74">
        <v>8262</v>
      </c>
      <c r="I15" s="74">
        <v>15078</v>
      </c>
      <c r="J15" s="75"/>
      <c r="K15" s="75"/>
      <c r="L15" s="75"/>
      <c r="M15" s="75"/>
      <c r="N15" s="75"/>
      <c r="O15" s="75"/>
      <c r="P15" s="75"/>
      <c r="Q15" s="75"/>
      <c r="R15" s="75"/>
      <c r="S15" s="62">
        <v>17</v>
      </c>
      <c r="U15" s="16">
        <f t="shared" si="0"/>
        <v>45361</v>
      </c>
      <c r="V15" s="16">
        <f t="shared" si="0"/>
        <v>84238</v>
      </c>
      <c r="W15" s="75">
        <v>13</v>
      </c>
      <c r="Y15" s="75">
        <v>18349</v>
      </c>
      <c r="Z15" s="75">
        <v>42152</v>
      </c>
      <c r="AA15" s="75">
        <v>4</v>
      </c>
      <c r="AC15" s="75">
        <v>27012</v>
      </c>
      <c r="AD15" s="75">
        <v>42086</v>
      </c>
    </row>
    <row r="16" spans="1:41" s="7" customFormat="1" ht="23.25" customHeight="1">
      <c r="A16" s="52" t="s">
        <v>74</v>
      </c>
      <c r="B16" s="120">
        <f>G16+J16+M16+P16+S16+AE16</f>
        <v>18</v>
      </c>
      <c r="C16" s="121">
        <f>H16+K16+N16+Q16+U16+AF16</f>
        <v>52664.3</v>
      </c>
      <c r="D16" s="121">
        <f>I16+L16+O16+R16+AG16</f>
        <v>15045.7</v>
      </c>
      <c r="E16" s="121">
        <f>V16</f>
        <v>84238</v>
      </c>
      <c r="F16" s="122">
        <f>T16</f>
        <v>1248</v>
      </c>
      <c r="G16" s="123">
        <v>1</v>
      </c>
      <c r="H16" s="124">
        <v>8262.3</v>
      </c>
      <c r="I16" s="124">
        <v>15045.7</v>
      </c>
      <c r="J16" s="125">
        <v>0</v>
      </c>
      <c r="K16" s="124">
        <v>0</v>
      </c>
      <c r="L16" s="124">
        <v>0</v>
      </c>
      <c r="M16" s="125">
        <v>0</v>
      </c>
      <c r="N16" s="124">
        <v>0</v>
      </c>
      <c r="O16" s="124">
        <v>0</v>
      </c>
      <c r="P16" s="125">
        <v>0</v>
      </c>
      <c r="Q16" s="125">
        <v>0</v>
      </c>
      <c r="R16" s="125">
        <v>0</v>
      </c>
      <c r="S16" s="126">
        <v>17</v>
      </c>
      <c r="T16" s="126">
        <v>1248</v>
      </c>
      <c r="U16" s="121">
        <v>44402</v>
      </c>
      <c r="V16" s="121">
        <v>84238</v>
      </c>
      <c r="W16" s="125">
        <v>13</v>
      </c>
      <c r="X16" s="125">
        <v>445</v>
      </c>
      <c r="Y16" s="124">
        <v>17390</v>
      </c>
      <c r="Z16" s="124">
        <v>42152</v>
      </c>
      <c r="AA16" s="125">
        <v>4</v>
      </c>
      <c r="AB16" s="125">
        <v>803</v>
      </c>
      <c r="AC16" s="124">
        <v>27012</v>
      </c>
      <c r="AD16" s="124">
        <v>42086</v>
      </c>
      <c r="AE16" s="125">
        <v>0</v>
      </c>
      <c r="AF16" s="124">
        <v>0</v>
      </c>
      <c r="AG16" s="124">
        <v>0</v>
      </c>
      <c r="AH16" s="63"/>
      <c r="AI16" s="63"/>
      <c r="AJ16" s="31"/>
      <c r="AK16" s="31"/>
      <c r="AL16" s="31"/>
      <c r="AM16" s="31"/>
      <c r="AN16" s="31"/>
      <c r="AO16" s="31"/>
    </row>
    <row r="17" spans="1:25" s="5" customFormat="1" ht="18.75" customHeight="1">
      <c r="A17" s="4" t="s">
        <v>70</v>
      </c>
      <c r="B17" s="11"/>
      <c r="C17" s="32"/>
      <c r="D17" s="32"/>
      <c r="E17" s="11"/>
      <c r="F17" s="11"/>
      <c r="G17" s="11"/>
      <c r="H17" s="11"/>
      <c r="I17" s="11"/>
      <c r="J17" s="11"/>
      <c r="K17" s="11"/>
      <c r="L17" s="11"/>
      <c r="M17" s="11"/>
      <c r="N17" s="4" t="s">
        <v>1</v>
      </c>
      <c r="O17" s="4"/>
      <c r="P17" s="4"/>
      <c r="Q17" s="4"/>
      <c r="R17" s="4" t="s">
        <v>1</v>
      </c>
      <c r="S17" s="4"/>
      <c r="T17" s="4"/>
      <c r="U17" s="4"/>
      <c r="Y17" s="34"/>
    </row>
    <row r="18" spans="1:7" ht="13.5">
      <c r="A18" s="101" t="s">
        <v>82</v>
      </c>
      <c r="B18" s="101"/>
      <c r="C18" s="101"/>
      <c r="D18" s="101"/>
      <c r="E18" s="101"/>
      <c r="F18" s="101"/>
      <c r="G18" s="101"/>
    </row>
    <row r="22" spans="1:41" s="7" customFormat="1" ht="23.25" customHeight="1">
      <c r="A22" s="76"/>
      <c r="B22" s="77"/>
      <c r="C22" s="78"/>
      <c r="D22" s="78"/>
      <c r="E22" s="78"/>
      <c r="F22" s="79"/>
      <c r="G22" s="43"/>
      <c r="H22" s="80"/>
      <c r="I22" s="80"/>
      <c r="J22" s="81"/>
      <c r="K22" s="80"/>
      <c r="L22" s="80"/>
      <c r="M22" s="81"/>
      <c r="N22" s="80"/>
      <c r="O22" s="80"/>
      <c r="P22" s="81"/>
      <c r="Q22" s="81"/>
      <c r="R22" s="81"/>
      <c r="S22" s="62"/>
      <c r="T22" s="62"/>
      <c r="U22" s="78"/>
      <c r="V22" s="78"/>
      <c r="W22" s="81"/>
      <c r="X22" s="81"/>
      <c r="Y22" s="80"/>
      <c r="Z22" s="80"/>
      <c r="AA22" s="81"/>
      <c r="AB22" s="81"/>
      <c r="AC22" s="80"/>
      <c r="AD22" s="80"/>
      <c r="AE22" s="81"/>
      <c r="AF22" s="80"/>
      <c r="AG22" s="80"/>
      <c r="AH22" s="63"/>
      <c r="AI22" s="63"/>
      <c r="AJ22" s="31"/>
      <c r="AK22" s="31"/>
      <c r="AL22" s="31"/>
      <c r="AM22" s="31"/>
      <c r="AN22" s="31"/>
      <c r="AO22" s="31"/>
    </row>
  </sheetData>
  <sheetProtection/>
  <mergeCells count="35">
    <mergeCell ref="AA8:AA9"/>
    <mergeCell ref="B6:F7"/>
    <mergeCell ref="C8:F8"/>
    <mergeCell ref="S8:S9"/>
    <mergeCell ref="M6:O7"/>
    <mergeCell ref="P6:R7"/>
    <mergeCell ref="H8:I8"/>
    <mergeCell ref="G8:G9"/>
    <mergeCell ref="W8:W9"/>
    <mergeCell ref="X8:X9"/>
    <mergeCell ref="A18:G18"/>
    <mergeCell ref="K8:L8"/>
    <mergeCell ref="M8:M9"/>
    <mergeCell ref="N8:O8"/>
    <mergeCell ref="P8:P9"/>
    <mergeCell ref="U8:V8"/>
    <mergeCell ref="Q8:R8"/>
    <mergeCell ref="Y8:Z8"/>
    <mergeCell ref="A3:G3"/>
    <mergeCell ref="A5:B5"/>
    <mergeCell ref="A6:A9"/>
    <mergeCell ref="G6:I7"/>
    <mergeCell ref="J6:L7"/>
    <mergeCell ref="B8:B9"/>
    <mergeCell ref="J8:J9"/>
    <mergeCell ref="AB8:AB9"/>
    <mergeCell ref="AC8:AD8"/>
    <mergeCell ref="AE8:AE9"/>
    <mergeCell ref="AF8:AG8"/>
    <mergeCell ref="S6:AD6"/>
    <mergeCell ref="AE6:AG7"/>
    <mergeCell ref="S7:V7"/>
    <mergeCell ref="W7:Z7"/>
    <mergeCell ref="AA7:AD7"/>
    <mergeCell ref="T8:T9"/>
  </mergeCells>
  <printOptions/>
  <pageMargins left="0.59" right="0.43" top="1" bottom="0.62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6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8.88671875" style="127" customWidth="1"/>
    <col min="2" max="2" width="6.88671875" style="116" customWidth="1"/>
    <col min="3" max="3" width="4.4453125" style="128" customWidth="1"/>
    <col min="4" max="4" width="3.99609375" style="116" customWidth="1"/>
    <col min="5" max="5" width="3.77734375" style="116" customWidth="1"/>
    <col min="6" max="6" width="3.88671875" style="116" customWidth="1"/>
    <col min="7" max="7" width="3.77734375" style="116" customWidth="1"/>
    <col min="8" max="8" width="4.6640625" style="116" customWidth="1"/>
    <col min="9" max="9" width="4.4453125" style="116" customWidth="1"/>
    <col min="10" max="10" width="3.99609375" style="116" customWidth="1"/>
    <col min="11" max="11" width="3.77734375" style="116" customWidth="1"/>
    <col min="12" max="12" width="4.3359375" style="116" customWidth="1"/>
    <col min="13" max="13" width="3.77734375" style="116" customWidth="1"/>
    <col min="14" max="14" width="4.6640625" style="116" customWidth="1"/>
    <col min="15" max="15" width="3.77734375" style="116" customWidth="1"/>
    <col min="16" max="16" width="4.5546875" style="116" customWidth="1"/>
    <col min="17" max="17" width="3.77734375" style="116" customWidth="1"/>
    <col min="18" max="18" width="4.77734375" style="116" customWidth="1"/>
    <col min="19" max="19" width="4.3359375" style="116" customWidth="1"/>
    <col min="20" max="22" width="4.99609375" style="116" customWidth="1"/>
    <col min="23" max="23" width="4.99609375" style="129" customWidth="1"/>
    <col min="24" max="30" width="4.99609375" style="116" customWidth="1"/>
    <col min="31" max="31" width="5.88671875" style="116" customWidth="1"/>
    <col min="32" max="35" width="4.99609375" style="116" customWidth="1"/>
    <col min="36" max="16384" width="8.88671875" style="116" customWidth="1"/>
  </cols>
  <sheetData>
    <row r="1" ht="17.25" customHeight="1"/>
    <row r="2" spans="1:23" s="3" customFormat="1" ht="25.5" customHeight="1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8"/>
      <c r="M2" s="8"/>
      <c r="N2" s="8"/>
      <c r="O2" s="8"/>
      <c r="P2" s="8"/>
      <c r="Q2" s="8"/>
      <c r="R2" s="8"/>
      <c r="S2" s="8"/>
      <c r="W2" s="33"/>
    </row>
    <row r="3" spans="1:23" s="3" customFormat="1" ht="13.5">
      <c r="A3" s="49"/>
      <c r="B3" s="8"/>
      <c r="C3" s="30"/>
      <c r="D3" s="8"/>
      <c r="J3" s="8"/>
      <c r="K3" s="8"/>
      <c r="L3" s="8"/>
      <c r="M3" s="8"/>
      <c r="N3" s="8"/>
      <c r="O3" s="8"/>
      <c r="P3" s="8"/>
      <c r="Q3" s="8"/>
      <c r="R3" s="8"/>
      <c r="S3" s="8"/>
      <c r="W3" s="33"/>
    </row>
    <row r="4" spans="1:23" s="3" customFormat="1" ht="13.5">
      <c r="A4" s="49"/>
      <c r="B4" s="8"/>
      <c r="C4" s="30"/>
      <c r="D4" s="8"/>
      <c r="J4" s="8"/>
      <c r="K4" s="8"/>
      <c r="L4" s="8"/>
      <c r="M4" s="8"/>
      <c r="N4" s="8"/>
      <c r="O4" s="8"/>
      <c r="P4" s="8"/>
      <c r="Q4" s="8"/>
      <c r="R4" s="8"/>
      <c r="S4" s="8"/>
      <c r="W4" s="33"/>
    </row>
    <row r="5" spans="1:23" s="3" customFormat="1" ht="18.75">
      <c r="A5" s="42" t="s">
        <v>71</v>
      </c>
      <c r="B5" s="42"/>
      <c r="C5" s="42"/>
      <c r="E5" s="130"/>
      <c r="F5" s="130"/>
      <c r="G5" s="130"/>
      <c r="H5" s="130"/>
      <c r="J5" s="8"/>
      <c r="K5" s="8"/>
      <c r="L5" s="8"/>
      <c r="M5" s="8"/>
      <c r="N5" s="8"/>
      <c r="O5" s="8"/>
      <c r="P5" s="8"/>
      <c r="Q5" s="8"/>
      <c r="R5" s="8"/>
      <c r="S5" s="8"/>
      <c r="W5" s="33"/>
    </row>
    <row r="6" spans="1:23" s="3" customFormat="1" ht="13.5">
      <c r="A6" s="49"/>
      <c r="B6" s="8"/>
      <c r="C6" s="30"/>
      <c r="D6" s="8"/>
      <c r="J6" s="8"/>
      <c r="K6" s="8"/>
      <c r="L6" s="8"/>
      <c r="M6" s="8"/>
      <c r="N6" s="8"/>
      <c r="O6" s="8"/>
      <c r="P6" s="8"/>
      <c r="Q6" s="8"/>
      <c r="R6" s="8"/>
      <c r="S6" s="8"/>
      <c r="W6" s="33"/>
    </row>
    <row r="7" spans="1:23" s="7" customFormat="1" ht="15.75" customHeight="1">
      <c r="A7" s="13" t="s">
        <v>4</v>
      </c>
      <c r="B7" s="9" t="s">
        <v>1</v>
      </c>
      <c r="C7" s="3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29"/>
    </row>
    <row r="8" spans="1:35" s="7" customFormat="1" ht="24" customHeight="1">
      <c r="A8" s="110" t="s">
        <v>45</v>
      </c>
      <c r="B8" s="99" t="s">
        <v>5</v>
      </c>
      <c r="C8" s="96"/>
      <c r="D8" s="96" t="s">
        <v>6</v>
      </c>
      <c r="E8" s="96"/>
      <c r="F8" s="97" t="s">
        <v>21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96" t="s">
        <v>22</v>
      </c>
      <c r="W8" s="96"/>
      <c r="X8" s="96"/>
      <c r="Y8" s="96"/>
      <c r="Z8" s="96"/>
      <c r="AA8" s="96"/>
      <c r="AB8" s="97" t="s">
        <v>23</v>
      </c>
      <c r="AC8" s="98"/>
      <c r="AD8" s="98"/>
      <c r="AE8" s="98"/>
      <c r="AF8" s="98"/>
      <c r="AG8" s="98"/>
      <c r="AH8" s="97" t="s">
        <v>29</v>
      </c>
      <c r="AI8" s="98"/>
    </row>
    <row r="9" spans="1:35" s="7" customFormat="1" ht="24" customHeight="1">
      <c r="A9" s="110"/>
      <c r="B9" s="99"/>
      <c r="C9" s="96"/>
      <c r="D9" s="96"/>
      <c r="E9" s="96"/>
      <c r="F9" s="96" t="s">
        <v>7</v>
      </c>
      <c r="G9" s="96"/>
      <c r="H9" s="96" t="s">
        <v>25</v>
      </c>
      <c r="I9" s="96"/>
      <c r="J9" s="96" t="s">
        <v>8</v>
      </c>
      <c r="K9" s="96"/>
      <c r="L9" s="112" t="s">
        <v>63</v>
      </c>
      <c r="M9" s="112"/>
      <c r="N9" s="96" t="s">
        <v>50</v>
      </c>
      <c r="O9" s="96"/>
      <c r="P9" s="96" t="s">
        <v>51</v>
      </c>
      <c r="Q9" s="96"/>
      <c r="R9" s="96" t="s">
        <v>64</v>
      </c>
      <c r="S9" s="96"/>
      <c r="T9" s="99" t="s">
        <v>9</v>
      </c>
      <c r="U9" s="96"/>
      <c r="V9" s="96" t="s">
        <v>10</v>
      </c>
      <c r="W9" s="96"/>
      <c r="X9" s="96" t="s">
        <v>11</v>
      </c>
      <c r="Y9" s="96"/>
      <c r="Z9" s="96" t="s">
        <v>12</v>
      </c>
      <c r="AA9" s="96"/>
      <c r="AB9" s="96" t="s">
        <v>31</v>
      </c>
      <c r="AC9" s="96"/>
      <c r="AD9" s="96" t="s">
        <v>30</v>
      </c>
      <c r="AE9" s="96"/>
      <c r="AF9" s="96" t="s">
        <v>13</v>
      </c>
      <c r="AG9" s="96"/>
      <c r="AH9" s="96" t="s">
        <v>14</v>
      </c>
      <c r="AI9" s="97"/>
    </row>
    <row r="10" spans="1:36" s="7" customFormat="1" ht="27" customHeight="1">
      <c r="A10" s="39" t="s">
        <v>46</v>
      </c>
      <c r="B10" s="21">
        <v>23</v>
      </c>
      <c r="C10" s="29" t="s">
        <v>49</v>
      </c>
      <c r="D10" s="21">
        <v>0</v>
      </c>
      <c r="E10" s="21"/>
      <c r="F10" s="21">
        <v>0</v>
      </c>
      <c r="G10" s="20"/>
      <c r="H10" s="21">
        <v>3</v>
      </c>
      <c r="I10" s="20"/>
      <c r="J10" s="21">
        <v>0</v>
      </c>
      <c r="K10" s="20"/>
      <c r="L10" s="21">
        <v>1</v>
      </c>
      <c r="M10" s="20"/>
      <c r="N10" s="21">
        <v>2</v>
      </c>
      <c r="O10" s="20"/>
      <c r="P10" s="21">
        <v>0</v>
      </c>
      <c r="Q10" s="20"/>
      <c r="R10" s="21">
        <v>0</v>
      </c>
      <c r="S10" s="20"/>
      <c r="T10" s="21">
        <v>1</v>
      </c>
      <c r="U10" s="20"/>
      <c r="V10" s="22">
        <v>13</v>
      </c>
      <c r="W10" s="29" t="s">
        <v>49</v>
      </c>
      <c r="X10" s="22">
        <v>0</v>
      </c>
      <c r="Y10" s="20"/>
      <c r="Z10" s="22">
        <v>0</v>
      </c>
      <c r="AA10" s="20"/>
      <c r="AB10" s="22">
        <v>0</v>
      </c>
      <c r="AC10" s="20"/>
      <c r="AD10" s="22">
        <v>3</v>
      </c>
      <c r="AE10" s="20">
        <v>0</v>
      </c>
      <c r="AF10" s="22">
        <v>0</v>
      </c>
      <c r="AG10" s="20"/>
      <c r="AH10" s="22">
        <v>0</v>
      </c>
      <c r="AI10" s="20"/>
      <c r="AJ10" s="18"/>
    </row>
    <row r="11" spans="1:36" s="7" customFormat="1" ht="27" customHeight="1">
      <c r="A11" s="39" t="s">
        <v>59</v>
      </c>
      <c r="B11" s="21">
        <v>23</v>
      </c>
      <c r="C11" s="29" t="s">
        <v>48</v>
      </c>
      <c r="D11" s="21">
        <v>0</v>
      </c>
      <c r="E11" s="21"/>
      <c r="F11" s="21">
        <v>0</v>
      </c>
      <c r="G11" s="21"/>
      <c r="H11" s="21">
        <v>3</v>
      </c>
      <c r="I11" s="21"/>
      <c r="J11" s="21">
        <v>0</v>
      </c>
      <c r="K11" s="21"/>
      <c r="L11" s="21">
        <v>1</v>
      </c>
      <c r="M11" s="21"/>
      <c r="N11" s="21">
        <v>2</v>
      </c>
      <c r="O11" s="21"/>
      <c r="P11" s="21">
        <v>0</v>
      </c>
      <c r="Q11" s="21"/>
      <c r="R11" s="21">
        <v>0</v>
      </c>
      <c r="S11" s="21"/>
      <c r="T11" s="21">
        <v>1</v>
      </c>
      <c r="U11" s="21"/>
      <c r="V11" s="21">
        <v>13</v>
      </c>
      <c r="W11" s="29" t="s">
        <v>48</v>
      </c>
      <c r="X11" s="21">
        <v>0</v>
      </c>
      <c r="Y11" s="21"/>
      <c r="Z11" s="21">
        <v>0</v>
      </c>
      <c r="AA11" s="21"/>
      <c r="AB11" s="21">
        <v>0</v>
      </c>
      <c r="AC11" s="21"/>
      <c r="AD11" s="21">
        <v>3</v>
      </c>
      <c r="AE11" s="21">
        <v>0</v>
      </c>
      <c r="AF11" s="21">
        <v>0</v>
      </c>
      <c r="AG11" s="21"/>
      <c r="AH11" s="21">
        <v>0</v>
      </c>
      <c r="AI11" s="21"/>
      <c r="AJ11" s="18"/>
    </row>
    <row r="12" spans="1:36" s="7" customFormat="1" ht="27" customHeight="1">
      <c r="A12" s="39" t="s">
        <v>84</v>
      </c>
      <c r="B12" s="21">
        <v>23</v>
      </c>
      <c r="C12" s="29" t="s">
        <v>85</v>
      </c>
      <c r="D12" s="21">
        <v>0</v>
      </c>
      <c r="E12" s="21"/>
      <c r="F12" s="21">
        <v>0</v>
      </c>
      <c r="G12" s="21"/>
      <c r="H12" s="21">
        <v>3</v>
      </c>
      <c r="I12" s="21"/>
      <c r="J12" s="21">
        <v>0</v>
      </c>
      <c r="K12" s="21"/>
      <c r="L12" s="21">
        <v>1</v>
      </c>
      <c r="M12" s="21"/>
      <c r="N12" s="21">
        <v>2</v>
      </c>
      <c r="O12" s="21"/>
      <c r="P12" s="21">
        <v>0</v>
      </c>
      <c r="Q12" s="21"/>
      <c r="R12" s="21">
        <v>0</v>
      </c>
      <c r="S12" s="21"/>
      <c r="T12" s="21">
        <v>1</v>
      </c>
      <c r="U12" s="21"/>
      <c r="V12" s="21">
        <v>13</v>
      </c>
      <c r="W12" s="29" t="s">
        <v>85</v>
      </c>
      <c r="X12" s="21">
        <v>0</v>
      </c>
      <c r="Y12" s="21"/>
      <c r="Z12" s="21">
        <v>0</v>
      </c>
      <c r="AA12" s="21"/>
      <c r="AB12" s="21">
        <v>0</v>
      </c>
      <c r="AC12" s="21"/>
      <c r="AD12" s="21">
        <v>3</v>
      </c>
      <c r="AE12" s="21">
        <v>0</v>
      </c>
      <c r="AF12" s="21">
        <v>0</v>
      </c>
      <c r="AG12" s="21"/>
      <c r="AH12" s="21">
        <v>0</v>
      </c>
      <c r="AI12" s="21"/>
      <c r="AJ12" s="18"/>
    </row>
    <row r="13" spans="1:36" s="7" customFormat="1" ht="27" customHeight="1">
      <c r="A13" s="39" t="s">
        <v>86</v>
      </c>
      <c r="B13" s="21">
        <v>23</v>
      </c>
      <c r="C13" s="29" t="s">
        <v>85</v>
      </c>
      <c r="D13" s="21">
        <v>0</v>
      </c>
      <c r="E13" s="21"/>
      <c r="F13" s="21">
        <v>0</v>
      </c>
      <c r="G13" s="21"/>
      <c r="H13" s="21">
        <v>3</v>
      </c>
      <c r="I13" s="21"/>
      <c r="J13" s="21">
        <v>0</v>
      </c>
      <c r="K13" s="21"/>
      <c r="L13" s="21">
        <v>1</v>
      </c>
      <c r="M13" s="21"/>
      <c r="N13" s="21">
        <v>2</v>
      </c>
      <c r="O13" s="21"/>
      <c r="P13" s="21">
        <v>0</v>
      </c>
      <c r="Q13" s="21"/>
      <c r="R13" s="21">
        <v>0</v>
      </c>
      <c r="S13" s="21"/>
      <c r="T13" s="21">
        <v>1</v>
      </c>
      <c r="U13" s="21"/>
      <c r="V13" s="21">
        <v>13</v>
      </c>
      <c r="W13" s="29" t="s">
        <v>85</v>
      </c>
      <c r="X13" s="21">
        <v>0</v>
      </c>
      <c r="Y13" s="21"/>
      <c r="Z13" s="21">
        <v>0</v>
      </c>
      <c r="AA13" s="21"/>
      <c r="AB13" s="21">
        <v>0</v>
      </c>
      <c r="AC13" s="21"/>
      <c r="AD13" s="21">
        <v>3</v>
      </c>
      <c r="AE13" s="21">
        <v>0</v>
      </c>
      <c r="AF13" s="21">
        <v>0</v>
      </c>
      <c r="AG13" s="21"/>
      <c r="AH13" s="21">
        <v>0</v>
      </c>
      <c r="AI13" s="21"/>
      <c r="AJ13" s="18"/>
    </row>
    <row r="14" spans="1:36" s="7" customFormat="1" ht="27" customHeight="1">
      <c r="A14" s="39" t="s">
        <v>87</v>
      </c>
      <c r="B14" s="21">
        <v>23</v>
      </c>
      <c r="C14" s="29" t="s">
        <v>85</v>
      </c>
      <c r="D14" s="21">
        <v>0</v>
      </c>
      <c r="E14" s="21"/>
      <c r="F14" s="21">
        <v>0</v>
      </c>
      <c r="G14" s="21"/>
      <c r="H14" s="21">
        <v>3</v>
      </c>
      <c r="I14" s="21"/>
      <c r="J14" s="21">
        <v>0</v>
      </c>
      <c r="K14" s="21"/>
      <c r="L14" s="21">
        <v>1</v>
      </c>
      <c r="N14" s="21">
        <v>2</v>
      </c>
      <c r="O14" s="21"/>
      <c r="P14" s="21">
        <v>0</v>
      </c>
      <c r="Q14" s="21"/>
      <c r="R14" s="21">
        <v>0</v>
      </c>
      <c r="T14" s="21">
        <v>1</v>
      </c>
      <c r="V14" s="21">
        <v>13</v>
      </c>
      <c r="W14" s="29" t="s">
        <v>85</v>
      </c>
      <c r="X14" s="21">
        <v>0</v>
      </c>
      <c r="Y14" s="21"/>
      <c r="Z14" s="21">
        <v>0</v>
      </c>
      <c r="AA14" s="21"/>
      <c r="AB14" s="21">
        <v>0</v>
      </c>
      <c r="AD14" s="21">
        <v>3</v>
      </c>
      <c r="AE14" s="21">
        <v>0</v>
      </c>
      <c r="AF14" s="21">
        <v>0</v>
      </c>
      <c r="AG14" s="21"/>
      <c r="AH14" s="21">
        <v>0</v>
      </c>
      <c r="AI14" s="21"/>
      <c r="AJ14" s="18"/>
    </row>
    <row r="15" spans="1:36" s="7" customFormat="1" ht="27" customHeight="1">
      <c r="A15" s="39" t="s">
        <v>88</v>
      </c>
      <c r="B15" s="66">
        <v>23</v>
      </c>
      <c r="C15" s="67" t="s">
        <v>48</v>
      </c>
      <c r="D15" s="66">
        <v>0</v>
      </c>
      <c r="E15" s="66"/>
      <c r="F15" s="66">
        <v>0</v>
      </c>
      <c r="G15" s="68"/>
      <c r="H15" s="66">
        <v>3</v>
      </c>
      <c r="I15" s="68"/>
      <c r="J15" s="66">
        <v>0</v>
      </c>
      <c r="K15" s="69"/>
      <c r="L15" s="66">
        <v>1</v>
      </c>
      <c r="M15" s="68"/>
      <c r="N15" s="66">
        <v>2</v>
      </c>
      <c r="O15" s="68"/>
      <c r="P15" s="66">
        <v>0</v>
      </c>
      <c r="Q15" s="66"/>
      <c r="R15" s="66">
        <v>0</v>
      </c>
      <c r="S15" s="70"/>
      <c r="T15" s="66">
        <v>1</v>
      </c>
      <c r="U15" s="69"/>
      <c r="V15" s="66">
        <v>13</v>
      </c>
      <c r="W15" s="67" t="s">
        <v>48</v>
      </c>
      <c r="X15" s="66">
        <v>0</v>
      </c>
      <c r="Y15" s="71"/>
      <c r="Z15" s="72">
        <v>0</v>
      </c>
      <c r="AA15" s="71"/>
      <c r="AB15" s="72">
        <v>0</v>
      </c>
      <c r="AC15" s="68"/>
      <c r="AD15" s="66">
        <v>3</v>
      </c>
      <c r="AE15" s="66">
        <v>0</v>
      </c>
      <c r="AF15" s="66">
        <v>0</v>
      </c>
      <c r="AG15" s="69"/>
      <c r="AH15" s="66">
        <v>0</v>
      </c>
      <c r="AI15" s="73"/>
      <c r="AJ15" s="18"/>
    </row>
    <row r="16" spans="1:36" s="7" customFormat="1" ht="27" customHeight="1">
      <c r="A16" s="51" t="s">
        <v>89</v>
      </c>
      <c r="B16" s="53">
        <v>23</v>
      </c>
      <c r="C16" s="131" t="s">
        <v>90</v>
      </c>
      <c r="D16" s="53">
        <v>0</v>
      </c>
      <c r="E16" s="53"/>
      <c r="F16" s="53">
        <v>0</v>
      </c>
      <c r="G16" s="54"/>
      <c r="H16" s="53">
        <v>3</v>
      </c>
      <c r="I16" s="54"/>
      <c r="J16" s="53">
        <v>0</v>
      </c>
      <c r="K16" s="55"/>
      <c r="L16" s="53">
        <v>1</v>
      </c>
      <c r="M16" s="54"/>
      <c r="N16" s="53">
        <v>2</v>
      </c>
      <c r="O16" s="54"/>
      <c r="P16" s="53">
        <v>0</v>
      </c>
      <c r="Q16" s="53"/>
      <c r="R16" s="53">
        <v>0</v>
      </c>
      <c r="S16" s="56"/>
      <c r="T16" s="53">
        <v>1</v>
      </c>
      <c r="U16" s="55"/>
      <c r="V16" s="53">
        <v>13</v>
      </c>
      <c r="W16" s="131" t="s">
        <v>90</v>
      </c>
      <c r="X16" s="53">
        <v>0</v>
      </c>
      <c r="Y16" s="57"/>
      <c r="Z16" s="58">
        <v>0</v>
      </c>
      <c r="AA16" s="57"/>
      <c r="AB16" s="58">
        <v>0</v>
      </c>
      <c r="AC16" s="54"/>
      <c r="AD16" s="53">
        <v>3</v>
      </c>
      <c r="AE16" s="53">
        <v>0</v>
      </c>
      <c r="AF16" s="53">
        <v>0</v>
      </c>
      <c r="AG16" s="55"/>
      <c r="AH16" s="53">
        <v>0</v>
      </c>
      <c r="AI16" s="59"/>
      <c r="AJ16" s="18"/>
    </row>
    <row r="17" spans="1:23" s="5" customFormat="1" ht="18.75" customHeight="1">
      <c r="A17" s="4" t="s">
        <v>91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4" t="s">
        <v>1</v>
      </c>
      <c r="M17" s="4"/>
      <c r="N17" s="4"/>
      <c r="O17" s="4"/>
      <c r="P17" s="4" t="s">
        <v>1</v>
      </c>
      <c r="Q17" s="4"/>
      <c r="R17" s="4"/>
      <c r="S17" s="4"/>
      <c r="W17" s="34"/>
    </row>
    <row r="18" spans="1:23" s="5" customFormat="1" ht="18.75" customHeight="1">
      <c r="A18" s="50" t="s">
        <v>92</v>
      </c>
      <c r="B18" s="11"/>
      <c r="C18" s="32"/>
      <c r="D18" s="11"/>
      <c r="E18" s="11"/>
      <c r="F18" s="11"/>
      <c r="G18" s="11"/>
      <c r="H18" s="11"/>
      <c r="I18" s="11"/>
      <c r="J18" s="11"/>
      <c r="K18" s="11"/>
      <c r="L18" s="4"/>
      <c r="M18" s="4"/>
      <c r="N18" s="4"/>
      <c r="O18" s="4"/>
      <c r="P18" s="4"/>
      <c r="Q18" s="4"/>
      <c r="R18" s="4"/>
      <c r="S18" s="4"/>
      <c r="W18" s="34"/>
    </row>
    <row r="19" spans="1:23" s="5" customFormat="1" ht="17.25" customHeight="1">
      <c r="A19" s="50" t="s">
        <v>93</v>
      </c>
      <c r="B19" s="11"/>
      <c r="C19" s="3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W19" s="34"/>
    </row>
    <row r="20" ht="13.5">
      <c r="A20" s="13" t="s">
        <v>94</v>
      </c>
    </row>
    <row r="21" ht="13.5">
      <c r="A21" s="13" t="s">
        <v>95</v>
      </c>
    </row>
    <row r="22" spans="1:14" ht="13.5">
      <c r="A22" s="111" t="s">
        <v>96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15" customHeight="1">
      <c r="A23" s="111" t="s">
        <v>97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6" spans="1:26" s="87" customFormat="1" ht="26.25" customHeight="1">
      <c r="A26" s="76"/>
      <c r="B26" s="82"/>
      <c r="C26" s="83"/>
      <c r="D26" s="72"/>
      <c r="E26" s="72"/>
      <c r="F26" s="84"/>
      <c r="G26" s="72"/>
      <c r="H26" s="85"/>
      <c r="I26" s="72"/>
      <c r="J26" s="72"/>
      <c r="K26" s="72"/>
      <c r="L26" s="85"/>
      <c r="M26" s="71"/>
      <c r="N26" s="71"/>
      <c r="O26" s="71"/>
      <c r="P26" s="69"/>
      <c r="Q26" s="71"/>
      <c r="R26" s="72"/>
      <c r="S26" s="72"/>
      <c r="T26" s="68"/>
      <c r="U26" s="71"/>
      <c r="V26" s="69"/>
      <c r="W26" s="71"/>
      <c r="X26" s="71"/>
      <c r="Y26" s="71"/>
      <c r="Z26" s="86"/>
    </row>
  </sheetData>
  <sheetProtection/>
  <mergeCells count="25">
    <mergeCell ref="A2:K2"/>
    <mergeCell ref="A22:N22"/>
    <mergeCell ref="A23:N23"/>
    <mergeCell ref="AD9:AE9"/>
    <mergeCell ref="H9:I9"/>
    <mergeCell ref="J9:K9"/>
    <mergeCell ref="V8:AA8"/>
    <mergeCell ref="AB8:AG8"/>
    <mergeCell ref="L9:M9"/>
    <mergeCell ref="N9:O9"/>
    <mergeCell ref="AH8:AI8"/>
    <mergeCell ref="AH9:AI9"/>
    <mergeCell ref="AF9:AG9"/>
    <mergeCell ref="V9:W9"/>
    <mergeCell ref="X9:Y9"/>
    <mergeCell ref="Z9:AA9"/>
    <mergeCell ref="AB9:AC9"/>
    <mergeCell ref="P9:Q9"/>
    <mergeCell ref="A8:A9"/>
    <mergeCell ref="B8:C9"/>
    <mergeCell ref="D8:E9"/>
    <mergeCell ref="F8:U8"/>
    <mergeCell ref="R9:S9"/>
    <mergeCell ref="T9:U9"/>
    <mergeCell ref="F9:G9"/>
  </mergeCells>
  <printOptions/>
  <pageMargins left="0.7480314960629921" right="0.4724409448818898" top="0.4724409448818898" bottom="0.31496062992125984" header="0.5118110236220472" footer="0.2755905511811024"/>
  <pageSetup horizontalDpi="600" verticalDpi="600" orientation="landscape" paperSize="9" scale="79" r:id="rId3"/>
  <colBreaks count="1" manualBreakCount="1">
    <brk id="27" min="1" max="3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" width="11.4453125" style="2" customWidth="1"/>
    <col min="2" max="2" width="12.21484375" style="2" customWidth="1"/>
    <col min="3" max="3" width="13.4453125" style="2" customWidth="1"/>
    <col min="4" max="5" width="12.77734375" style="2" customWidth="1"/>
    <col min="6" max="6" width="13.88671875" style="2" customWidth="1"/>
    <col min="7" max="16384" width="8.88671875" style="2" customWidth="1"/>
  </cols>
  <sheetData>
    <row r="2" spans="1:4" s="3" customFormat="1" ht="18.75" customHeight="1">
      <c r="A2" s="100" t="s">
        <v>73</v>
      </c>
      <c r="B2" s="100"/>
      <c r="C2" s="100"/>
      <c r="D2" s="100"/>
    </row>
    <row r="3" s="3" customFormat="1" ht="13.5"/>
    <row r="4" spans="1:2" s="25" customFormat="1" ht="22.5" customHeight="1">
      <c r="A4" s="40" t="s">
        <v>15</v>
      </c>
      <c r="B4" s="40"/>
    </row>
    <row r="5" spans="1:16" s="25" customFormat="1" ht="22.5" customHeight="1">
      <c r="A5" s="113" t="s">
        <v>53</v>
      </c>
      <c r="B5" s="114" t="s">
        <v>54</v>
      </c>
      <c r="C5" s="114"/>
      <c r="D5" s="114"/>
      <c r="E5" s="114"/>
      <c r="F5" s="94"/>
      <c r="G5" s="38"/>
      <c r="H5" s="35"/>
      <c r="I5" s="35"/>
      <c r="J5" s="35"/>
      <c r="K5" s="35"/>
      <c r="L5" s="35"/>
      <c r="M5" s="35"/>
      <c r="N5" s="35"/>
      <c r="O5" s="35"/>
      <c r="P5" s="35"/>
    </row>
    <row r="6" spans="1:16" s="25" customFormat="1" ht="25.5" customHeight="1">
      <c r="A6" s="113"/>
      <c r="B6" s="28" t="s">
        <v>55</v>
      </c>
      <c r="C6" s="28" t="s">
        <v>56</v>
      </c>
      <c r="D6" s="28" t="s">
        <v>19</v>
      </c>
      <c r="E6" s="28" t="s">
        <v>20</v>
      </c>
      <c r="F6" s="37" t="s">
        <v>16</v>
      </c>
      <c r="G6" s="38"/>
      <c r="H6" s="35"/>
      <c r="I6" s="35"/>
      <c r="J6" s="35"/>
      <c r="K6" s="35"/>
      <c r="L6" s="35"/>
      <c r="M6" s="35"/>
      <c r="N6" s="35"/>
      <c r="O6" s="35"/>
      <c r="P6" s="35"/>
    </row>
    <row r="7" spans="1:6" s="25" customFormat="1" ht="27" customHeight="1">
      <c r="A7" s="24" t="s">
        <v>46</v>
      </c>
      <c r="B7" s="45">
        <v>13</v>
      </c>
      <c r="C7" s="45">
        <v>468208</v>
      </c>
      <c r="D7" s="45">
        <v>413327</v>
      </c>
      <c r="E7" s="45">
        <v>190359</v>
      </c>
      <c r="F7" s="45">
        <v>115162</v>
      </c>
    </row>
    <row r="8" spans="1:6" s="25" customFormat="1" ht="27" customHeight="1">
      <c r="A8" s="24" t="s">
        <v>47</v>
      </c>
      <c r="B8" s="45">
        <v>13</v>
      </c>
      <c r="C8" s="45">
        <v>483663</v>
      </c>
      <c r="D8" s="45">
        <v>420458</v>
      </c>
      <c r="E8" s="45">
        <v>228860</v>
      </c>
      <c r="F8" s="45">
        <v>120033</v>
      </c>
    </row>
    <row r="9" spans="1:6" s="25" customFormat="1" ht="27" customHeight="1">
      <c r="A9" s="24" t="s">
        <v>57</v>
      </c>
      <c r="B9" s="45">
        <v>11</v>
      </c>
      <c r="C9" s="45">
        <v>480505</v>
      </c>
      <c r="D9" s="45">
        <v>438493</v>
      </c>
      <c r="E9" s="45">
        <v>240449</v>
      </c>
      <c r="F9" s="45">
        <v>116851</v>
      </c>
    </row>
    <row r="10" spans="1:6" s="25" customFormat="1" ht="27" customHeight="1">
      <c r="A10" s="24" t="s">
        <v>60</v>
      </c>
      <c r="B10" s="45">
        <v>11</v>
      </c>
      <c r="C10" s="45">
        <v>578476</v>
      </c>
      <c r="D10" s="45">
        <v>529057</v>
      </c>
      <c r="E10" s="45">
        <v>242865</v>
      </c>
      <c r="F10" s="45">
        <v>116419</v>
      </c>
    </row>
    <row r="11" spans="1:6" s="25" customFormat="1" ht="27" customHeight="1">
      <c r="A11" s="24" t="s">
        <v>62</v>
      </c>
      <c r="B11" s="46">
        <v>10</v>
      </c>
      <c r="C11" s="44">
        <v>697223</v>
      </c>
      <c r="D11" s="44">
        <v>630519</v>
      </c>
      <c r="E11" s="44">
        <v>350488</v>
      </c>
      <c r="F11" s="44">
        <v>105549</v>
      </c>
    </row>
    <row r="12" spans="1:6" s="25" customFormat="1" ht="27" customHeight="1">
      <c r="A12" s="24" t="s">
        <v>69</v>
      </c>
      <c r="B12" s="46">
        <v>10</v>
      </c>
      <c r="C12" s="44">
        <v>705604</v>
      </c>
      <c r="D12" s="44">
        <v>636363</v>
      </c>
      <c r="E12" s="44">
        <v>466058</v>
      </c>
      <c r="F12" s="44">
        <v>110379</v>
      </c>
    </row>
    <row r="13" spans="1:6" s="25" customFormat="1" ht="27" customHeight="1">
      <c r="A13" s="24" t="s">
        <v>74</v>
      </c>
      <c r="B13" s="45">
        <v>10</v>
      </c>
      <c r="C13" s="45">
        <v>772667</v>
      </c>
      <c r="D13" s="45">
        <v>692543</v>
      </c>
      <c r="E13" s="45">
        <v>493885</v>
      </c>
      <c r="F13" s="45">
        <v>116558</v>
      </c>
    </row>
    <row r="14" spans="1:6" s="25" customFormat="1" ht="12" customHeight="1">
      <c r="A14" s="24"/>
      <c r="B14" s="46"/>
      <c r="C14" s="46"/>
      <c r="D14" s="46"/>
      <c r="E14" s="46"/>
      <c r="F14" s="46"/>
    </row>
    <row r="15" spans="1:6" s="25" customFormat="1" ht="27" customHeight="1">
      <c r="A15" s="24" t="s">
        <v>39</v>
      </c>
      <c r="B15" s="44">
        <v>1</v>
      </c>
      <c r="C15" s="44">
        <v>56288</v>
      </c>
      <c r="D15" s="44">
        <v>53703</v>
      </c>
      <c r="E15" s="44">
        <v>39926</v>
      </c>
      <c r="F15" s="44">
        <v>9149</v>
      </c>
    </row>
    <row r="16" spans="1:6" s="25" customFormat="1" ht="27" customHeight="1">
      <c r="A16" s="24" t="s">
        <v>40</v>
      </c>
      <c r="B16" s="47"/>
      <c r="C16" s="47"/>
      <c r="D16" s="47"/>
      <c r="E16" s="47"/>
      <c r="F16" s="47"/>
    </row>
    <row r="17" spans="1:6" s="25" customFormat="1" ht="27" customHeight="1">
      <c r="A17" s="24" t="s">
        <v>41</v>
      </c>
      <c r="B17" s="44">
        <v>1</v>
      </c>
      <c r="C17" s="44">
        <v>92432</v>
      </c>
      <c r="D17" s="44">
        <v>85100</v>
      </c>
      <c r="E17" s="44">
        <v>57581</v>
      </c>
      <c r="F17" s="44">
        <v>9628</v>
      </c>
    </row>
    <row r="18" spans="1:6" s="25" customFormat="1" ht="27" customHeight="1">
      <c r="A18" s="24" t="s">
        <v>42</v>
      </c>
      <c r="B18" s="44">
        <v>1</v>
      </c>
      <c r="C18" s="44">
        <v>40510</v>
      </c>
      <c r="D18" s="44">
        <v>38557</v>
      </c>
      <c r="E18" s="44">
        <v>19112</v>
      </c>
      <c r="F18" s="44">
        <v>11017</v>
      </c>
    </row>
    <row r="19" spans="1:6" s="25" customFormat="1" ht="27" customHeight="1">
      <c r="A19" s="24" t="s">
        <v>43</v>
      </c>
      <c r="B19" s="44"/>
      <c r="C19" s="44"/>
      <c r="D19" s="44"/>
      <c r="E19" s="44"/>
      <c r="F19" s="44"/>
    </row>
    <row r="20" spans="1:6" s="25" customFormat="1" ht="27" customHeight="1">
      <c r="A20" s="24" t="s">
        <v>44</v>
      </c>
      <c r="B20" s="44">
        <v>2</v>
      </c>
      <c r="C20" s="44">
        <v>180718</v>
      </c>
      <c r="D20" s="44">
        <v>165336</v>
      </c>
      <c r="E20" s="44">
        <v>118538</v>
      </c>
      <c r="F20" s="44">
        <v>32337</v>
      </c>
    </row>
    <row r="21" spans="1:6" s="25" customFormat="1" ht="27" customHeight="1">
      <c r="A21" s="24" t="s">
        <v>37</v>
      </c>
      <c r="B21" s="47">
        <v>1</v>
      </c>
      <c r="C21" s="44">
        <v>77686</v>
      </c>
      <c r="D21" s="44">
        <v>68754</v>
      </c>
      <c r="E21" s="44">
        <v>56005</v>
      </c>
      <c r="F21" s="44">
        <v>9578</v>
      </c>
    </row>
    <row r="22" spans="1:6" s="25" customFormat="1" ht="27" customHeight="1">
      <c r="A22" s="24" t="s">
        <v>38</v>
      </c>
      <c r="B22" s="44">
        <v>1</v>
      </c>
      <c r="C22" s="44">
        <v>79704</v>
      </c>
      <c r="D22" s="44">
        <v>66998</v>
      </c>
      <c r="E22" s="44">
        <v>55664</v>
      </c>
      <c r="F22" s="44">
        <v>9756</v>
      </c>
    </row>
    <row r="23" spans="1:6" s="25" customFormat="1" ht="27" customHeight="1">
      <c r="A23" s="24" t="s">
        <v>32</v>
      </c>
      <c r="B23" s="44">
        <v>1</v>
      </c>
      <c r="C23" s="44">
        <v>33110</v>
      </c>
      <c r="D23" s="44">
        <v>31185</v>
      </c>
      <c r="E23" s="44">
        <v>14996</v>
      </c>
      <c r="F23" s="44">
        <v>7430</v>
      </c>
    </row>
    <row r="24" spans="1:6" s="25" customFormat="1" ht="27" customHeight="1">
      <c r="A24" s="24" t="s">
        <v>33</v>
      </c>
      <c r="B24" s="44">
        <v>1</v>
      </c>
      <c r="C24" s="44">
        <v>144739</v>
      </c>
      <c r="D24" s="44">
        <v>124976</v>
      </c>
      <c r="E24" s="44">
        <v>93665</v>
      </c>
      <c r="F24" s="44">
        <v>17993</v>
      </c>
    </row>
    <row r="25" spans="1:6" s="25" customFormat="1" ht="27" customHeight="1">
      <c r="A25" s="24" t="s">
        <v>34</v>
      </c>
      <c r="B25" s="44">
        <v>1</v>
      </c>
      <c r="C25" s="44">
        <v>67480</v>
      </c>
      <c r="D25" s="44">
        <v>57934</v>
      </c>
      <c r="E25" s="44">
        <v>38398</v>
      </c>
      <c r="F25" s="44">
        <v>9670</v>
      </c>
    </row>
    <row r="26" spans="1:6" s="25" customFormat="1" ht="27" customHeight="1">
      <c r="A26" s="24" t="s">
        <v>35</v>
      </c>
      <c r="B26" s="44"/>
      <c r="C26" s="44"/>
      <c r="D26" s="44"/>
      <c r="E26" s="44"/>
      <c r="F26" s="44"/>
    </row>
    <row r="27" spans="1:6" s="25" customFormat="1" ht="27" customHeight="1">
      <c r="A27" s="26" t="s">
        <v>36</v>
      </c>
      <c r="B27" s="48"/>
      <c r="C27" s="48"/>
      <c r="D27" s="48"/>
      <c r="E27" s="48"/>
      <c r="F27" s="48"/>
    </row>
    <row r="28" s="36" customFormat="1" ht="13.5">
      <c r="A28" s="23" t="s">
        <v>52</v>
      </c>
    </row>
    <row r="29" spans="3:6" s="36" customFormat="1" ht="13.5">
      <c r="C29" s="41"/>
      <c r="D29" s="41"/>
      <c r="E29" s="41"/>
      <c r="F29" s="41"/>
    </row>
    <row r="30" s="36" customFormat="1" ht="13.5"/>
    <row r="31" s="36" customFormat="1" ht="13.5"/>
    <row r="32" s="36" customFormat="1" ht="13.5"/>
    <row r="33" s="36" customFormat="1" ht="13.5"/>
    <row r="34" s="36" customFormat="1" ht="13.5"/>
    <row r="35" s="36" customFormat="1" ht="13.5"/>
    <row r="36" s="36" customFormat="1" ht="13.5"/>
  </sheetData>
  <sheetProtection/>
  <mergeCells count="3">
    <mergeCell ref="A2:D2"/>
    <mergeCell ref="A5:A6"/>
    <mergeCell ref="B5:F5"/>
  </mergeCells>
  <printOptions/>
  <pageMargins left="0.4330708661417323" right="0.2362204724409449" top="0.7480314960629921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박면곤</cp:lastModifiedBy>
  <cp:lastPrinted>2013-12-18T06:00:56Z</cp:lastPrinted>
  <dcterms:created xsi:type="dcterms:W3CDTF">1998-03-03T05:14:15Z</dcterms:created>
  <dcterms:modified xsi:type="dcterms:W3CDTF">2014-01-29T04:58:33Z</dcterms:modified>
  <cp:category/>
  <cp:version/>
  <cp:contentType/>
  <cp:contentStatus/>
</cp:coreProperties>
</file>