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firstSheet="1" activeTab="3"/>
  </bookViews>
  <sheets>
    <sheet name="VXXXXX" sheetId="1" state="veryHidden" r:id="rId1"/>
    <sheet name="1총괄" sheetId="2" r:id="rId2"/>
    <sheet name="2종사자규모별" sheetId="3" r:id="rId3"/>
    <sheet name="3동별,산업별" sheetId="4" r:id="rId4"/>
  </sheets>
  <definedNames>
    <definedName name="_xlnm.Print_Titles" localSheetId="1">'1총괄'!$A:$A,'1총괄'!$10:$12</definedName>
    <definedName name="_xlnm.Print_Titles" localSheetId="3">'3동별,산업별'!$A:$A</definedName>
  </definedNames>
  <calcPr fullCalcOnLoad="1"/>
</workbook>
</file>

<file path=xl/sharedStrings.xml><?xml version="1.0" encoding="utf-8"?>
<sst xmlns="http://schemas.openxmlformats.org/spreadsheetml/2006/main" count="346" uniqueCount="110">
  <si>
    <t>단위:개소, 명</t>
  </si>
  <si>
    <t>사업체수</t>
  </si>
  <si>
    <t>종사자수</t>
  </si>
  <si>
    <t>광          업</t>
  </si>
  <si>
    <t>제    조    업</t>
  </si>
  <si>
    <t>건    설    업</t>
  </si>
  <si>
    <t>숙박 및 음식점업</t>
  </si>
  <si>
    <t>합     계</t>
  </si>
  <si>
    <t>조    직    형    태    별</t>
  </si>
  <si>
    <t>회  사  법  인</t>
  </si>
  <si>
    <t>개     인</t>
  </si>
  <si>
    <t>공  장,  지  사</t>
  </si>
  <si>
    <t>본 사,  본 점</t>
  </si>
  <si>
    <t>단위 : 개소, 명</t>
  </si>
  <si>
    <t>1 ~ 4 명</t>
  </si>
  <si>
    <t>5 ~ 9 명</t>
  </si>
  <si>
    <t>10 ~ 19 명</t>
  </si>
  <si>
    <t>20 ~ 49 명</t>
  </si>
  <si>
    <t>50 ~ 99 명</t>
  </si>
  <si>
    <t>100 ~ 299 명</t>
  </si>
  <si>
    <t>300 ~ 499 명</t>
  </si>
  <si>
    <t>500 ~ 999 명</t>
  </si>
  <si>
    <t>1000명 이상</t>
  </si>
  <si>
    <t>합    계</t>
  </si>
  <si>
    <t>광   업</t>
  </si>
  <si>
    <t>제  조  업</t>
  </si>
  <si>
    <t>건   설   업</t>
  </si>
  <si>
    <t>교육서비스업</t>
  </si>
  <si>
    <t>회사이외법인</t>
  </si>
  <si>
    <t>비  법  인</t>
  </si>
  <si>
    <t>금융 및 보험업</t>
  </si>
  <si>
    <t>부동산업 및 임대업</t>
  </si>
  <si>
    <t>운수업</t>
  </si>
  <si>
    <t>부동산업 
및임대업</t>
  </si>
  <si>
    <t>종사자수</t>
  </si>
  <si>
    <t>계</t>
  </si>
  <si>
    <t>종  사  자  수</t>
  </si>
  <si>
    <t>계</t>
  </si>
  <si>
    <t>남</t>
  </si>
  <si>
    <t>여</t>
  </si>
  <si>
    <t>도매 및 소매업</t>
  </si>
  <si>
    <t xml:space="preserve">남 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</si>
  <si>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</si>
  <si>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</si>
  <si>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</si>
  <si>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</si>
  <si>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</si>
  <si>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</si>
  <si>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</si>
  <si>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</si>
  <si>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</si>
  <si>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</si>
  <si>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</si>
  <si>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</si>
  <si>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</si>
  <si>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단    독</t>
  </si>
  <si>
    <t>구  분</t>
  </si>
  <si>
    <t>구   분</t>
  </si>
  <si>
    <t>구      분</t>
  </si>
  <si>
    <t xml:space="preserve">  사업체수</t>
  </si>
  <si>
    <t>사업체수</t>
  </si>
  <si>
    <t>여성대표자</t>
  </si>
  <si>
    <t>여성대표자</t>
  </si>
  <si>
    <t xml:space="preserve">Ⅴ. 사 업 체 </t>
  </si>
  <si>
    <r>
      <t>사    업    체    구    분    별</t>
    </r>
    <r>
      <rPr>
        <vertAlign val="superscript"/>
        <sz val="11"/>
        <rFont val="바탕체"/>
        <family val="1"/>
      </rPr>
      <t>1)</t>
    </r>
  </si>
  <si>
    <t>주1)회사법인 사업체에 대한 구분임</t>
  </si>
  <si>
    <t>농업.임업 및 어업</t>
  </si>
  <si>
    <t>전기.가스.증기 및 수도사업</t>
  </si>
  <si>
    <t>하수.폐기물처리.원료재생및환경복원업</t>
  </si>
  <si>
    <t>숙박 및 음식점업</t>
  </si>
  <si>
    <t>보건업 및 사회복지 서비스업</t>
  </si>
  <si>
    <t>전문,과학 및 기술 서비스업</t>
  </si>
  <si>
    <t>농업.임업및어업</t>
  </si>
  <si>
    <t>전기.가스.증기
및수도사업</t>
  </si>
  <si>
    <r>
      <t>전문과학및
기술서비스업</t>
    </r>
    <r>
      <rPr>
        <vertAlign val="superscript"/>
        <sz val="11"/>
        <rFont val="바탕체"/>
        <family val="1"/>
      </rPr>
      <t>1)</t>
    </r>
  </si>
  <si>
    <r>
      <t>주1</t>
    </r>
    <r>
      <rPr>
        <sz val="11"/>
        <rFont val="돋움"/>
        <family val="3"/>
      </rPr>
      <t>) 산업대분류"사업서비스업" 을 2007년부터 "전문과학 및 기술서비스업" 과 "사업시설관리 및 사업지원서비스업"으로 분리함</t>
    </r>
  </si>
  <si>
    <t>사업시설관리 및
사업지원 서비스업</t>
  </si>
  <si>
    <t>공공행정,국방 
및 사회보장 행정</t>
  </si>
  <si>
    <t>보건업 및사회복지
서비스업</t>
  </si>
  <si>
    <t>예술,스포츠및 여가
관련 서비스업</t>
  </si>
  <si>
    <t>협회 및 단체, 수리
및 기타 개인서비스업</t>
  </si>
  <si>
    <r>
      <t>출판.영상.방송통신
및 정보서비스업</t>
    </r>
    <r>
      <rPr>
        <vertAlign val="superscript"/>
        <sz val="11"/>
        <rFont val="바탕체"/>
        <family val="1"/>
      </rPr>
      <t>2)</t>
    </r>
  </si>
  <si>
    <r>
      <t>주2</t>
    </r>
    <r>
      <rPr>
        <sz val="11"/>
        <rFont val="돋움"/>
        <family val="3"/>
      </rPr>
      <t>) "2006년까지는 통신업"으로 하고 "2007년부터는 출판.영상.방송통신및 정보서비스업"으로 한다.</t>
    </r>
  </si>
  <si>
    <r>
      <t>하수.폐기물처리.원료
재생및환경복원업</t>
    </r>
    <r>
      <rPr>
        <vertAlign val="superscript"/>
        <sz val="10"/>
        <rFont val="바탕체"/>
        <family val="1"/>
      </rPr>
      <t>3)</t>
    </r>
  </si>
  <si>
    <r>
      <t>주3</t>
    </r>
    <r>
      <rPr>
        <sz val="11"/>
        <rFont val="돋움"/>
        <family val="3"/>
      </rPr>
      <t>) 2007년부터 자료수록</t>
    </r>
  </si>
  <si>
    <t>2 0 0 7</t>
  </si>
  <si>
    <t>2 0 0 8</t>
  </si>
  <si>
    <t>2  0  0  7</t>
  </si>
  <si>
    <t>2  0  0  8</t>
  </si>
  <si>
    <t>2 0 0 9</t>
  </si>
  <si>
    <t>2  0  0  9</t>
  </si>
  <si>
    <t>2  0  1  0</t>
  </si>
  <si>
    <t>2 0 1 0</t>
  </si>
  <si>
    <t>자료 : 민원정보과 「사업체보고서」</t>
  </si>
  <si>
    <t>2  0  1  1</t>
  </si>
  <si>
    <t>2 0 1 1</t>
  </si>
  <si>
    <t>출판.영상.방송통신 및 정보서비스업</t>
  </si>
  <si>
    <t>사업시설관리 및 사업지원 서비스업</t>
  </si>
  <si>
    <t>공공행정.국방 및 사회보장 행정</t>
  </si>
  <si>
    <t>예술,스포츠 및 여가관련 서비스업</t>
  </si>
  <si>
    <t>협회 및 단체, 수리및 기타 개인 서비스업</t>
  </si>
  <si>
    <t xml:space="preserve">  Ⅴ. 사 업 체 </t>
  </si>
  <si>
    <t xml:space="preserve"> 1.  산 업 대 분 류 별  사 업 체 총 괄</t>
  </si>
  <si>
    <t xml:space="preserve"> ２. 종사자 규모별 사업체수 및 종사자수</t>
  </si>
  <si>
    <t xml:space="preserve"> ３. 산업별, 동별 사업체수 및 종사자수</t>
  </si>
  <si>
    <t>2 0 1 2</t>
  </si>
  <si>
    <t>2  0  1  2</t>
  </si>
  <si>
    <t>가구 내 고용활동 및 달리 분류되지 않은 자가소비 생산활동</t>
  </si>
  <si>
    <t>국제 및 외국기관</t>
  </si>
  <si>
    <t>-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</si>
</sst>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\-#,##0;&quot;-&quot;"/>
    <numFmt numFmtId="179" formatCode="_ * #,##0_ ;_ * \-#,##0_ ;_ * &quot;-&quot;_ ;_ @_ "/>
    <numFmt numFmtId="180" formatCode="_ * #,##0.00_ ;_ * \-#,##0.00_ ;_ * &quot;-&quot;??_ ;_ @_ "/>
    <numFmt numFmtId="181" formatCode="#,##0;#,##0;&quot;-&quot;"/>
    <numFmt numFmtId="182" formatCode="#,##0;#,##0;&quot; &quot;"/>
    <numFmt numFmtId="183" formatCode="#,##0;\-#,##0;&quot; &quot;"/>
    <numFmt numFmtId="184" formatCode="#,##0.0"/>
    <numFmt numFmtId="185" formatCode="#,##0;[Red]#,##0"/>
    <numFmt numFmtId="186" formatCode="[$-412]yyyy&quot;년&quot;\ m&quot;월&quot;\ d&quot;일&quot;\ dddd"/>
    <numFmt numFmtId="187" formatCode="\ @"/>
    <numFmt numFmtId="188" formatCode="0_ "/>
  </numFmts>
  <fonts count="57">
    <font>
      <sz val="11"/>
      <name val="돋움"/>
      <family val="3"/>
    </font>
    <font>
      <sz val="8"/>
      <name val="돋움"/>
      <family val="3"/>
    </font>
    <font>
      <b/>
      <sz val="14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sz val="10.5"/>
      <name val="바탕체"/>
      <family val="1"/>
    </font>
    <font>
      <b/>
      <sz val="12"/>
      <name val="Arial"/>
      <family val="2"/>
    </font>
    <font>
      <b/>
      <sz val="16"/>
      <name val="바탕체"/>
      <family val="1"/>
    </font>
    <font>
      <sz val="11"/>
      <color indexed="8"/>
      <name val="HY신명조"/>
      <family val="1"/>
    </font>
    <font>
      <sz val="10"/>
      <name val="돋움"/>
      <family val="3"/>
    </font>
    <font>
      <sz val="11"/>
      <color indexed="10"/>
      <name val="바탕체"/>
      <family val="1"/>
    </font>
    <font>
      <vertAlign val="superscript"/>
      <sz val="11"/>
      <name val="바탕체"/>
      <family val="1"/>
    </font>
    <font>
      <sz val="7"/>
      <name val="바탕체"/>
      <family val="1"/>
    </font>
    <font>
      <vertAlign val="superscript"/>
      <sz val="10"/>
      <name val="바탕체"/>
      <family val="1"/>
    </font>
    <font>
      <sz val="10"/>
      <color indexed="8"/>
      <name val="바탕"/>
      <family val="1"/>
    </font>
    <font>
      <sz val="10"/>
      <name val="바탕"/>
      <family val="1"/>
    </font>
    <font>
      <sz val="11"/>
      <color indexed="8"/>
      <name val="바탕"/>
      <family val="1"/>
    </font>
    <font>
      <sz val="8"/>
      <name val="바탕체"/>
      <family val="1"/>
    </font>
    <font>
      <b/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name val="HY신명조"/>
      <family val="1"/>
    </font>
    <font>
      <sz val="11"/>
      <name val="바탕"/>
      <family val="1"/>
    </font>
    <font>
      <sz val="12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3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/>
    </xf>
    <xf numFmtId="41" fontId="5" fillId="0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41" fontId="3" fillId="33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center" vertical="center"/>
    </xf>
    <xf numFmtId="41" fontId="5" fillId="0" borderId="0" xfId="63" applyNumberFormat="1" applyFont="1" applyFill="1" applyAlignment="1">
      <alignment vertical="center"/>
    </xf>
    <xf numFmtId="41" fontId="0" fillId="0" borderId="0" xfId="0" applyNumberFormat="1" applyFill="1" applyAlignment="1">
      <alignment/>
    </xf>
    <xf numFmtId="41" fontId="5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2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41" fontId="15" fillId="0" borderId="13" xfId="0" applyNumberFormat="1" applyFont="1" applyFill="1" applyBorder="1" applyAlignment="1">
      <alignment vertical="center"/>
    </xf>
    <xf numFmtId="41" fontId="15" fillId="0" borderId="19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20" xfId="0" applyNumberFormat="1" applyFont="1" applyBorder="1" applyAlignment="1">
      <alignment horizontal="right" vertical="center"/>
    </xf>
    <xf numFmtId="41" fontId="5" fillId="0" borderId="20" xfId="0" applyNumberFormat="1" applyFont="1" applyFill="1" applyBorder="1" applyAlignment="1">
      <alignment vertical="center"/>
    </xf>
    <xf numFmtId="41" fontId="18" fillId="0" borderId="13" xfId="0" applyNumberFormat="1" applyFont="1" applyFill="1" applyBorder="1" applyAlignment="1">
      <alignment horizontal="center" vertical="center"/>
    </xf>
    <xf numFmtId="41" fontId="18" fillId="0" borderId="14" xfId="0" applyNumberFormat="1" applyFont="1" applyFill="1" applyBorder="1" applyAlignment="1">
      <alignment horizontal="center" vertical="center"/>
    </xf>
    <xf numFmtId="41" fontId="16" fillId="0" borderId="20" xfId="0" applyNumberFormat="1" applyFont="1" applyFill="1" applyBorder="1" applyAlignment="1">
      <alignment vertical="center"/>
    </xf>
    <xf numFmtId="41" fontId="15" fillId="0" borderId="20" xfId="0" applyNumberFormat="1" applyFont="1" applyFill="1" applyBorder="1" applyAlignment="1">
      <alignment vertical="center"/>
    </xf>
    <xf numFmtId="41" fontId="16" fillId="0" borderId="14" xfId="0" applyNumberFormat="1" applyFont="1" applyFill="1" applyBorder="1" applyAlignment="1">
      <alignment vertical="center"/>
    </xf>
    <xf numFmtId="41" fontId="16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188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176" fontId="5" fillId="0" borderId="0" xfId="0" applyNumberFormat="1" applyFont="1" applyBorder="1" applyAlignment="1" applyProtection="1">
      <alignment horizontal="right" vertical="center" wrapText="1"/>
      <protection locked="0"/>
    </xf>
    <xf numFmtId="176" fontId="5" fillId="0" borderId="20" xfId="0" applyNumberFormat="1" applyFont="1" applyBorder="1" applyAlignment="1" applyProtection="1">
      <alignment horizontal="right" vertical="center" wrapText="1"/>
      <protection locked="0"/>
    </xf>
    <xf numFmtId="188" fontId="5" fillId="0" borderId="20" xfId="0" applyNumberFormat="1" applyFont="1" applyBorder="1" applyAlignment="1" applyProtection="1">
      <alignment horizontal="right" vertical="center" wrapText="1"/>
      <protection locked="0"/>
    </xf>
    <xf numFmtId="0" fontId="5" fillId="0" borderId="20" xfId="0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2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176" fontId="3" fillId="0" borderId="2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176" fontId="5" fillId="0" borderId="12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33" borderId="0" xfId="0" applyNumberFormat="1" applyFont="1" applyFill="1" applyAlignment="1">
      <alignment/>
    </xf>
    <xf numFmtId="3" fontId="37" fillId="0" borderId="0" xfId="0" applyNumberFormat="1" applyFont="1" applyFill="1" applyAlignment="1">
      <alignment vertical="center"/>
    </xf>
    <xf numFmtId="3" fontId="37" fillId="0" borderId="13" xfId="0" applyNumberFormat="1" applyFont="1" applyFill="1" applyBorder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13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41" fontId="16" fillId="0" borderId="19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39" fillId="0" borderId="16" xfId="0" applyFont="1" applyBorder="1" applyAlignment="1" applyProtection="1">
      <alignment horizontal="right" vertical="center" wrapText="1"/>
      <protection locked="0"/>
    </xf>
    <xf numFmtId="188" fontId="39" fillId="0" borderId="16" xfId="0" applyNumberFormat="1" applyFont="1" applyBorder="1" applyAlignment="1" applyProtection="1">
      <alignment horizontal="right" vertical="center" wrapText="1"/>
      <protection locked="0"/>
    </xf>
    <xf numFmtId="0" fontId="5" fillId="0" borderId="20" xfId="0" applyFont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0" fontId="0" fillId="0" borderId="16" xfId="0" applyFont="1" applyBorder="1" applyAlignment="1" applyProtection="1">
      <alignment horizontal="right" vertical="center" wrapText="1"/>
      <protection locked="0"/>
    </xf>
    <xf numFmtId="41" fontId="5" fillId="0" borderId="2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3" fillId="0" borderId="13" xfId="0" applyNumberFormat="1" applyFont="1" applyBorder="1" applyAlignment="1">
      <alignment/>
    </xf>
    <xf numFmtId="178" fontId="3" fillId="0" borderId="0" xfId="49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/>
    </xf>
    <xf numFmtId="182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41" fontId="5" fillId="0" borderId="0" xfId="49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41" fontId="5" fillId="0" borderId="20" xfId="49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 wrapText="1"/>
    </xf>
    <xf numFmtId="0" fontId="0" fillId="0" borderId="22" xfId="0" applyFont="1" applyBorder="1" applyAlignment="1">
      <alignment horizontal="left"/>
    </xf>
    <xf numFmtId="41" fontId="0" fillId="0" borderId="0" xfId="0" applyNumberFormat="1" applyFont="1" applyFill="1" applyAlignment="1">
      <alignment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95" xfId="60"/>
    <cellStyle name="콤마_95" xfId="61"/>
    <cellStyle name="Currency" xfId="62"/>
    <cellStyle name="Currency [0]" xfId="63"/>
    <cellStyle name="Header1" xfId="64"/>
    <cellStyle name="Header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4">
      <pane ySplit="9" topLeftCell="A16" activePane="bottomLeft" state="frozen"/>
      <selection pane="topLeft" activeCell="A4" sqref="A4"/>
      <selection pane="bottomLeft" activeCell="D25" sqref="D25"/>
    </sheetView>
  </sheetViews>
  <sheetFormatPr defaultColWidth="8.88671875" defaultRowHeight="13.5"/>
  <cols>
    <col min="1" max="1" width="26.6640625" style="32" customWidth="1"/>
    <col min="2" max="3" width="8.3359375" style="32" customWidth="1"/>
    <col min="4" max="6" width="8.77734375" style="32" customWidth="1"/>
    <col min="7" max="8" width="7.77734375" style="32" customWidth="1"/>
    <col min="9" max="9" width="6.4453125" style="32" customWidth="1"/>
    <col min="10" max="12" width="7.77734375" style="32" customWidth="1"/>
    <col min="13" max="14" width="6.88671875" style="32" customWidth="1"/>
    <col min="15" max="16" width="7.77734375" style="32" customWidth="1"/>
    <col min="17" max="17" width="6.99609375" style="32" customWidth="1"/>
    <col min="18" max="18" width="7.88671875" style="32" customWidth="1"/>
    <col min="19" max="19" width="6.77734375" style="32" customWidth="1"/>
    <col min="20" max="20" width="7.4453125" style="32" customWidth="1"/>
    <col min="21" max="78" width="8.88671875" style="32" customWidth="1"/>
  </cols>
  <sheetData>
    <row r="1" spans="1:78" s="31" customFormat="1" ht="10.5" customHeight="1">
      <c r="A1" s="64"/>
      <c r="B1" s="64"/>
      <c r="C1" s="64"/>
      <c r="D1" s="64"/>
      <c r="E1" s="64"/>
      <c r="F1" s="64"/>
      <c r="G1" s="64"/>
      <c r="H1" s="65"/>
      <c r="I1" s="66"/>
      <c r="J1" s="66"/>
      <c r="K1" s="67"/>
      <c r="L1" s="67"/>
      <c r="M1" s="67"/>
      <c r="N1" s="67"/>
      <c r="O1" s="67"/>
      <c r="P1" s="67"/>
      <c r="Q1" s="67"/>
      <c r="R1" s="67"/>
      <c r="S1" s="67"/>
      <c r="T1" s="67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</row>
    <row r="2" spans="1:78" s="31" customFormat="1" ht="20.25">
      <c r="A2" s="109" t="s">
        <v>63</v>
      </c>
      <c r="B2" s="109"/>
      <c r="C2" s="109"/>
      <c r="D2" s="109"/>
      <c r="E2" s="109"/>
      <c r="F2" s="109"/>
      <c r="G2" s="109"/>
      <c r="H2" s="65"/>
      <c r="I2" s="66"/>
      <c r="J2" s="66"/>
      <c r="K2" s="67"/>
      <c r="L2" s="67"/>
      <c r="M2" s="67"/>
      <c r="N2" s="67"/>
      <c r="O2" s="67"/>
      <c r="P2" s="67"/>
      <c r="Q2" s="67"/>
      <c r="R2" s="67"/>
      <c r="S2" s="67"/>
      <c r="T2" s="67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</row>
    <row r="3" spans="1:78" s="1" customFormat="1" ht="15" customHeight="1">
      <c r="A3" s="49"/>
      <c r="B3" s="49"/>
      <c r="C3" s="49"/>
      <c r="D3" s="64"/>
      <c r="E3" s="64"/>
      <c r="F3" s="64"/>
      <c r="G3" s="64"/>
      <c r="H3" s="49"/>
      <c r="I3" s="52"/>
      <c r="J3" s="52"/>
      <c r="K3" s="47"/>
      <c r="L3" s="47"/>
      <c r="M3" s="47"/>
      <c r="N3" s="47"/>
      <c r="O3" s="47"/>
      <c r="P3" s="47"/>
      <c r="Q3" s="47"/>
      <c r="R3" s="47"/>
      <c r="S3" s="47"/>
      <c r="T3" s="47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</row>
    <row r="4" spans="1:78" s="1" customFormat="1" ht="21" customHeight="1">
      <c r="A4" s="108" t="s">
        <v>101</v>
      </c>
      <c r="B4" s="108"/>
      <c r="C4" s="108"/>
      <c r="D4" s="108"/>
      <c r="E4" s="108"/>
      <c r="F4" s="108"/>
      <c r="L4" s="47"/>
      <c r="M4" s="47"/>
      <c r="N4" s="47"/>
      <c r="O4" s="47"/>
      <c r="P4" s="47"/>
      <c r="Q4" s="47"/>
      <c r="R4" s="47"/>
      <c r="S4" s="47"/>
      <c r="T4" s="47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78" s="1" customFormat="1" ht="10.5" customHeight="1">
      <c r="A5" s="101"/>
      <c r="B5" s="101"/>
      <c r="C5" s="101"/>
      <c r="D5" s="101"/>
      <c r="E5" s="101"/>
      <c r="F5" s="101"/>
      <c r="L5" s="47"/>
      <c r="M5" s="47"/>
      <c r="N5" s="47"/>
      <c r="O5" s="47"/>
      <c r="P5" s="47"/>
      <c r="Q5" s="47"/>
      <c r="R5" s="47"/>
      <c r="S5" s="47"/>
      <c r="T5" s="47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</row>
    <row r="6" spans="1:78" s="1" customFormat="1" ht="21" customHeight="1">
      <c r="A6" s="110" t="s">
        <v>102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47"/>
      <c r="M6" s="47"/>
      <c r="N6" s="47"/>
      <c r="O6" s="47"/>
      <c r="P6" s="47"/>
      <c r="Q6" s="47"/>
      <c r="R6" s="47"/>
      <c r="S6" s="47"/>
      <c r="T6" s="47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</row>
    <row r="7" spans="1:78" s="1" customFormat="1" ht="12" customHeight="1">
      <c r="A7" s="52"/>
      <c r="B7" s="68"/>
      <c r="C7" s="68"/>
      <c r="D7" s="68"/>
      <c r="E7" s="68"/>
      <c r="F7" s="68"/>
      <c r="G7" s="68"/>
      <c r="H7" s="68"/>
      <c r="I7" s="68"/>
      <c r="J7" s="68"/>
      <c r="K7" s="68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</row>
    <row r="8" spans="1:78" s="1" customFormat="1" ht="18" customHeight="1">
      <c r="A8" s="69" t="s">
        <v>0</v>
      </c>
      <c r="B8" s="69"/>
      <c r="C8" s="69"/>
      <c r="D8" s="36"/>
      <c r="E8" s="36"/>
      <c r="F8" s="36"/>
      <c r="G8" s="36"/>
      <c r="H8" s="36"/>
      <c r="I8" s="36"/>
      <c r="J8" s="36"/>
      <c r="K8" s="34"/>
      <c r="L8" s="34"/>
      <c r="M8" s="34"/>
      <c r="N8" s="34"/>
      <c r="O8" s="34"/>
      <c r="P8" s="34"/>
      <c r="Q8" s="34"/>
      <c r="R8" s="34"/>
      <c r="S8" s="34"/>
      <c r="T8" s="34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</row>
    <row r="9" spans="1:78" s="1" customFormat="1" ht="18" customHeight="1">
      <c r="A9" s="128" t="s">
        <v>58</v>
      </c>
      <c r="B9" s="113" t="s">
        <v>7</v>
      </c>
      <c r="C9" s="114"/>
      <c r="D9" s="114"/>
      <c r="E9" s="114"/>
      <c r="F9" s="115"/>
      <c r="G9" s="124" t="s">
        <v>8</v>
      </c>
      <c r="H9" s="124"/>
      <c r="I9" s="124"/>
      <c r="J9" s="124"/>
      <c r="K9" s="124"/>
      <c r="L9" s="124"/>
      <c r="M9" s="124"/>
      <c r="N9" s="124"/>
      <c r="O9" s="122" t="s">
        <v>64</v>
      </c>
      <c r="P9" s="122"/>
      <c r="Q9" s="122"/>
      <c r="R9" s="122"/>
      <c r="S9" s="122"/>
      <c r="T9" s="123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</row>
    <row r="10" spans="1:78" s="1" customFormat="1" ht="16.5" customHeight="1">
      <c r="A10" s="129"/>
      <c r="B10" s="116"/>
      <c r="C10" s="117"/>
      <c r="D10" s="118"/>
      <c r="E10" s="118"/>
      <c r="F10" s="119"/>
      <c r="G10" s="124" t="s">
        <v>10</v>
      </c>
      <c r="H10" s="124"/>
      <c r="I10" s="124" t="s">
        <v>9</v>
      </c>
      <c r="J10" s="124"/>
      <c r="K10" s="124" t="s">
        <v>28</v>
      </c>
      <c r="L10" s="124"/>
      <c r="M10" s="124" t="s">
        <v>29</v>
      </c>
      <c r="N10" s="124"/>
      <c r="O10" s="124" t="s">
        <v>55</v>
      </c>
      <c r="P10" s="124"/>
      <c r="Q10" s="124" t="s">
        <v>11</v>
      </c>
      <c r="R10" s="124"/>
      <c r="S10" s="124" t="s">
        <v>12</v>
      </c>
      <c r="T10" s="133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</row>
    <row r="11" spans="1:78" s="1" customFormat="1" ht="16.5" customHeight="1">
      <c r="A11" s="130"/>
      <c r="B11" s="113" t="s">
        <v>59</v>
      </c>
      <c r="C11" s="115"/>
      <c r="D11" s="111" t="s">
        <v>34</v>
      </c>
      <c r="E11" s="111"/>
      <c r="F11" s="112"/>
      <c r="G11" s="125" t="s">
        <v>1</v>
      </c>
      <c r="H11" s="120" t="s">
        <v>2</v>
      </c>
      <c r="I11" s="120" t="s">
        <v>1</v>
      </c>
      <c r="J11" s="120" t="s">
        <v>2</v>
      </c>
      <c r="K11" s="120" t="s">
        <v>1</v>
      </c>
      <c r="L11" s="120" t="s">
        <v>2</v>
      </c>
      <c r="M11" s="120" t="s">
        <v>1</v>
      </c>
      <c r="N11" s="120" t="s">
        <v>2</v>
      </c>
      <c r="O11" s="120" t="s">
        <v>1</v>
      </c>
      <c r="P11" s="125" t="s">
        <v>2</v>
      </c>
      <c r="Q11" s="120" t="s">
        <v>1</v>
      </c>
      <c r="R11" s="120" t="s">
        <v>2</v>
      </c>
      <c r="S11" s="120" t="s">
        <v>1</v>
      </c>
      <c r="T11" s="113" t="s">
        <v>2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</row>
    <row r="12" spans="1:78" s="1" customFormat="1" ht="16.5" customHeight="1">
      <c r="A12" s="131"/>
      <c r="B12" s="71"/>
      <c r="C12" s="35" t="s">
        <v>62</v>
      </c>
      <c r="D12" s="70" t="s">
        <v>37</v>
      </c>
      <c r="E12" s="35" t="s">
        <v>38</v>
      </c>
      <c r="F12" s="35" t="s">
        <v>39</v>
      </c>
      <c r="G12" s="126"/>
      <c r="H12" s="121"/>
      <c r="I12" s="121"/>
      <c r="J12" s="121"/>
      <c r="K12" s="121"/>
      <c r="L12" s="121"/>
      <c r="M12" s="121"/>
      <c r="N12" s="121"/>
      <c r="O12" s="121"/>
      <c r="P12" s="126"/>
      <c r="Q12" s="121"/>
      <c r="R12" s="121"/>
      <c r="S12" s="121"/>
      <c r="T12" s="134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</row>
    <row r="13" spans="1:78" s="1" customFormat="1" ht="19.5" customHeight="1">
      <c r="A13" s="24" t="s">
        <v>87</v>
      </c>
      <c r="B13" s="72">
        <v>13946</v>
      </c>
      <c r="C13" s="38">
        <v>5830</v>
      </c>
      <c r="D13" s="60">
        <v>44119</v>
      </c>
      <c r="E13" s="38">
        <v>22350</v>
      </c>
      <c r="F13" s="42">
        <v>21769</v>
      </c>
      <c r="G13" s="80">
        <v>12713</v>
      </c>
      <c r="H13" s="38">
        <v>24206</v>
      </c>
      <c r="I13" s="38">
        <v>574</v>
      </c>
      <c r="J13" s="38">
        <v>8695</v>
      </c>
      <c r="K13" s="38">
        <v>371</v>
      </c>
      <c r="L13" s="38">
        <v>10306</v>
      </c>
      <c r="M13" s="38">
        <v>288</v>
      </c>
      <c r="N13" s="42">
        <v>912</v>
      </c>
      <c r="O13" s="80">
        <v>13641</v>
      </c>
      <c r="P13" s="38">
        <v>38947</v>
      </c>
      <c r="Q13" s="38">
        <v>257</v>
      </c>
      <c r="R13" s="38">
        <v>4192</v>
      </c>
      <c r="S13" s="38">
        <v>48</v>
      </c>
      <c r="T13" s="38">
        <v>980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</row>
    <row r="14" spans="1:78" s="61" customFormat="1" ht="19.5" customHeight="1">
      <c r="A14" s="24" t="s">
        <v>88</v>
      </c>
      <c r="B14" s="38">
        <v>13600</v>
      </c>
      <c r="C14" s="38">
        <v>5710</v>
      </c>
      <c r="D14" s="38">
        <v>44923</v>
      </c>
      <c r="E14" s="38">
        <v>23309</v>
      </c>
      <c r="F14" s="42">
        <v>21614</v>
      </c>
      <c r="G14" s="80">
        <v>12374</v>
      </c>
      <c r="H14" s="38">
        <v>23708</v>
      </c>
      <c r="I14" s="38">
        <v>581</v>
      </c>
      <c r="J14" s="38">
        <v>9245</v>
      </c>
      <c r="K14" s="38">
        <v>308</v>
      </c>
      <c r="L14" s="38">
        <v>11058</v>
      </c>
      <c r="M14" s="38">
        <v>337</v>
      </c>
      <c r="N14" s="42">
        <v>912</v>
      </c>
      <c r="O14" s="80">
        <v>13283</v>
      </c>
      <c r="P14" s="38">
        <v>36033</v>
      </c>
      <c r="Q14" s="38">
        <v>272</v>
      </c>
      <c r="R14" s="38">
        <v>7753</v>
      </c>
      <c r="S14" s="38">
        <v>45</v>
      </c>
      <c r="T14" s="38">
        <v>1137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</row>
    <row r="15" spans="1:78" s="61" customFormat="1" ht="19.5" customHeight="1">
      <c r="A15" s="24" t="s">
        <v>90</v>
      </c>
      <c r="B15" s="38">
        <v>13431</v>
      </c>
      <c r="C15" s="38">
        <v>5646</v>
      </c>
      <c r="D15" s="38">
        <v>44460</v>
      </c>
      <c r="E15" s="38">
        <v>22678</v>
      </c>
      <c r="F15" s="42">
        <v>21782</v>
      </c>
      <c r="G15" s="80">
        <v>12190</v>
      </c>
      <c r="H15" s="38">
        <v>23301</v>
      </c>
      <c r="I15" s="38">
        <v>607</v>
      </c>
      <c r="J15" s="38">
        <v>9505</v>
      </c>
      <c r="K15" s="38">
        <v>316</v>
      </c>
      <c r="L15" s="38">
        <v>10843</v>
      </c>
      <c r="M15" s="38">
        <v>318</v>
      </c>
      <c r="N15" s="42">
        <v>811</v>
      </c>
      <c r="O15" s="80">
        <v>13105</v>
      </c>
      <c r="P15" s="38">
        <v>35764</v>
      </c>
      <c r="Q15" s="38">
        <v>275</v>
      </c>
      <c r="R15" s="38">
        <v>7271</v>
      </c>
      <c r="S15" s="38">
        <v>51</v>
      </c>
      <c r="T15" s="38">
        <v>1425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</row>
    <row r="16" spans="1:78" s="61" customFormat="1" ht="19.5" customHeight="1">
      <c r="A16" s="24" t="s">
        <v>91</v>
      </c>
      <c r="B16" s="38">
        <v>13387</v>
      </c>
      <c r="C16" s="38">
        <v>5578</v>
      </c>
      <c r="D16" s="38">
        <v>45062</v>
      </c>
      <c r="E16" s="38">
        <v>23010</v>
      </c>
      <c r="F16" s="42">
        <v>22052</v>
      </c>
      <c r="G16" s="80">
        <v>12093</v>
      </c>
      <c r="H16" s="38">
        <v>23006</v>
      </c>
      <c r="I16" s="38">
        <v>610</v>
      </c>
      <c r="J16" s="38">
        <v>9930</v>
      </c>
      <c r="K16" s="38">
        <v>329</v>
      </c>
      <c r="L16" s="38">
        <v>11175</v>
      </c>
      <c r="M16" s="38">
        <v>355</v>
      </c>
      <c r="N16" s="42">
        <v>951</v>
      </c>
      <c r="O16" s="80">
        <v>13008</v>
      </c>
      <c r="P16" s="38">
        <v>34683</v>
      </c>
      <c r="Q16" s="38">
        <v>302</v>
      </c>
      <c r="R16" s="38">
        <v>8534</v>
      </c>
      <c r="S16" s="38">
        <v>77</v>
      </c>
      <c r="T16" s="38">
        <v>1845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</row>
    <row r="17" spans="1:78" s="61" customFormat="1" ht="19.5" customHeight="1">
      <c r="A17" s="24" t="s">
        <v>94</v>
      </c>
      <c r="B17" s="38">
        <v>13496</v>
      </c>
      <c r="C17" s="38">
        <v>5591</v>
      </c>
      <c r="D17" s="38">
        <v>45786</v>
      </c>
      <c r="E17" s="38">
        <v>23257</v>
      </c>
      <c r="F17" s="38">
        <v>22529</v>
      </c>
      <c r="G17" s="80">
        <v>12110</v>
      </c>
      <c r="H17" s="38">
        <v>23194</v>
      </c>
      <c r="I17" s="38">
        <v>654</v>
      </c>
      <c r="J17" s="38">
        <v>10432</v>
      </c>
      <c r="K17" s="38">
        <v>330</v>
      </c>
      <c r="L17" s="38">
        <v>10967</v>
      </c>
      <c r="M17" s="38">
        <v>402</v>
      </c>
      <c r="N17" s="38">
        <v>1193</v>
      </c>
      <c r="O17" s="80">
        <v>13062</v>
      </c>
      <c r="P17" s="38">
        <v>33658</v>
      </c>
      <c r="Q17" s="38">
        <v>337</v>
      </c>
      <c r="R17" s="38">
        <v>10141</v>
      </c>
      <c r="S17" s="38">
        <v>97</v>
      </c>
      <c r="T17" s="38">
        <v>1987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</row>
    <row r="18" spans="1:256" s="61" customFormat="1" ht="19.5" customHeight="1">
      <c r="A18" s="24" t="s">
        <v>106</v>
      </c>
      <c r="B18" s="38">
        <f>SUM(B20:B38)</f>
        <v>13703</v>
      </c>
      <c r="C18" s="38">
        <f aca="true" t="shared" si="0" ref="C18:T18">SUM(C20:C38)</f>
        <v>5693</v>
      </c>
      <c r="D18" s="38">
        <f t="shared" si="0"/>
        <v>45506</v>
      </c>
      <c r="E18" s="38">
        <f t="shared" si="0"/>
        <v>22154</v>
      </c>
      <c r="F18" s="38">
        <f t="shared" si="0"/>
        <v>23352</v>
      </c>
      <c r="G18" s="80">
        <f t="shared" si="0"/>
        <v>12195</v>
      </c>
      <c r="H18" s="38">
        <f t="shared" si="0"/>
        <v>23782</v>
      </c>
      <c r="I18" s="38">
        <f t="shared" si="0"/>
        <v>726</v>
      </c>
      <c r="J18" s="38">
        <f t="shared" si="0"/>
        <v>9428</v>
      </c>
      <c r="K18" s="38">
        <f t="shared" si="0"/>
        <v>334</v>
      </c>
      <c r="L18" s="38">
        <f t="shared" si="0"/>
        <v>11048</v>
      </c>
      <c r="M18" s="38">
        <f t="shared" si="0"/>
        <v>448</v>
      </c>
      <c r="N18" s="38">
        <f t="shared" si="0"/>
        <v>1248</v>
      </c>
      <c r="O18" s="80">
        <f t="shared" si="0"/>
        <v>13222</v>
      </c>
      <c r="P18" s="38">
        <f t="shared" si="0"/>
        <v>33160</v>
      </c>
      <c r="Q18" s="38">
        <f t="shared" si="0"/>
        <v>372</v>
      </c>
      <c r="R18" s="38">
        <f t="shared" si="0"/>
        <v>9695</v>
      </c>
      <c r="S18" s="38">
        <f t="shared" si="0"/>
        <v>109</v>
      </c>
      <c r="T18" s="38">
        <f t="shared" si="0"/>
        <v>2651</v>
      </c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  <c r="IT18" s="174"/>
      <c r="IU18" s="174"/>
      <c r="IV18" s="174"/>
    </row>
    <row r="19" spans="1:78" s="1" customFormat="1" ht="15.75" customHeight="1">
      <c r="A19" s="73"/>
      <c r="B19" s="83"/>
      <c r="C19" s="83"/>
      <c r="D19" s="177"/>
      <c r="E19" s="177"/>
      <c r="F19" s="178"/>
      <c r="G19" s="84"/>
      <c r="H19" s="85"/>
      <c r="I19" s="85"/>
      <c r="J19" s="181"/>
      <c r="K19" s="86"/>
      <c r="L19" s="86"/>
      <c r="M19" s="86"/>
      <c r="N19" s="87"/>
      <c r="O19" s="183"/>
      <c r="P19" s="184"/>
      <c r="Q19" s="184"/>
      <c r="R19" s="86"/>
      <c r="S19" s="86"/>
      <c r="T19" s="86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</row>
    <row r="20" spans="1:256" s="62" customFormat="1" ht="19.5" customHeight="1">
      <c r="A20" s="74" t="s">
        <v>66</v>
      </c>
      <c r="B20" s="88">
        <v>1</v>
      </c>
      <c r="C20" s="88">
        <v>0</v>
      </c>
      <c r="D20" s="179">
        <f>SUM(E20:F20)</f>
        <v>23</v>
      </c>
      <c r="E20" s="179">
        <v>23</v>
      </c>
      <c r="F20" s="180" t="s">
        <v>109</v>
      </c>
      <c r="G20" s="90" t="s">
        <v>109</v>
      </c>
      <c r="H20" s="91" t="s">
        <v>109</v>
      </c>
      <c r="I20" s="91" t="s">
        <v>109</v>
      </c>
      <c r="J20" s="182" t="s">
        <v>109</v>
      </c>
      <c r="K20" s="91">
        <v>1</v>
      </c>
      <c r="L20" s="91">
        <v>23</v>
      </c>
      <c r="M20" s="91" t="s">
        <v>109</v>
      </c>
      <c r="N20" s="89" t="s">
        <v>109</v>
      </c>
      <c r="O20" s="185" t="s">
        <v>109</v>
      </c>
      <c r="P20" s="182" t="s">
        <v>109</v>
      </c>
      <c r="Q20" s="182">
        <v>1</v>
      </c>
      <c r="R20" s="91">
        <v>23</v>
      </c>
      <c r="S20" s="91" t="s">
        <v>109</v>
      </c>
      <c r="T20" s="91" t="s">
        <v>109</v>
      </c>
      <c r="U20" s="38"/>
      <c r="V20" s="38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  <c r="IR20" s="176"/>
      <c r="IS20" s="176"/>
      <c r="IT20" s="176"/>
      <c r="IU20" s="176"/>
      <c r="IV20" s="176"/>
    </row>
    <row r="21" spans="1:256" s="62" customFormat="1" ht="19.5" customHeight="1">
      <c r="A21" s="74" t="s">
        <v>3</v>
      </c>
      <c r="B21" s="88">
        <v>2</v>
      </c>
      <c r="C21" s="88">
        <v>1</v>
      </c>
      <c r="D21" s="179">
        <f aca="true" t="shared" si="1" ref="D21:D38">SUM(E21:F21)</f>
        <v>2</v>
      </c>
      <c r="E21" s="179">
        <v>1</v>
      </c>
      <c r="F21" s="180">
        <v>1</v>
      </c>
      <c r="G21" s="90" t="s">
        <v>109</v>
      </c>
      <c r="H21" s="91" t="s">
        <v>109</v>
      </c>
      <c r="I21" s="91">
        <v>2</v>
      </c>
      <c r="J21" s="182">
        <v>2</v>
      </c>
      <c r="K21" s="91" t="s">
        <v>109</v>
      </c>
      <c r="L21" s="91" t="s">
        <v>109</v>
      </c>
      <c r="M21" s="91" t="s">
        <v>109</v>
      </c>
      <c r="N21" s="89" t="s">
        <v>109</v>
      </c>
      <c r="O21" s="185">
        <v>2</v>
      </c>
      <c r="P21" s="182">
        <v>2</v>
      </c>
      <c r="Q21" s="182" t="s">
        <v>109</v>
      </c>
      <c r="R21" s="91" t="s">
        <v>109</v>
      </c>
      <c r="S21" s="91" t="s">
        <v>109</v>
      </c>
      <c r="T21" s="91" t="s">
        <v>109</v>
      </c>
      <c r="U21" s="38"/>
      <c r="V21" s="38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  <c r="IT21" s="176"/>
      <c r="IU21" s="176"/>
      <c r="IV21" s="176"/>
    </row>
    <row r="22" spans="1:256" s="62" customFormat="1" ht="19.5" customHeight="1">
      <c r="A22" s="74" t="s">
        <v>4</v>
      </c>
      <c r="B22" s="88">
        <v>754</v>
      </c>
      <c r="C22" s="88">
        <v>242</v>
      </c>
      <c r="D22" s="179">
        <v>1544</v>
      </c>
      <c r="E22" s="179">
        <v>858</v>
      </c>
      <c r="F22" s="180">
        <v>686</v>
      </c>
      <c r="G22" s="90">
        <v>721</v>
      </c>
      <c r="H22" s="91">
        <v>1360</v>
      </c>
      <c r="I22" s="91">
        <v>29</v>
      </c>
      <c r="J22" s="182">
        <v>173</v>
      </c>
      <c r="K22" s="91">
        <v>1</v>
      </c>
      <c r="L22" s="91">
        <v>2</v>
      </c>
      <c r="M22" s="91">
        <v>3</v>
      </c>
      <c r="N22" s="89">
        <v>9</v>
      </c>
      <c r="O22" s="185">
        <v>751</v>
      </c>
      <c r="P22" s="182">
        <v>1529</v>
      </c>
      <c r="Q22" s="182">
        <v>1</v>
      </c>
      <c r="R22" s="91">
        <v>2</v>
      </c>
      <c r="S22" s="91">
        <v>2</v>
      </c>
      <c r="T22" s="91">
        <v>13</v>
      </c>
      <c r="U22" s="38"/>
      <c r="V22" s="38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  <c r="IL22" s="176"/>
      <c r="IM22" s="176"/>
      <c r="IN22" s="176"/>
      <c r="IO22" s="176"/>
      <c r="IP22" s="176"/>
      <c r="IQ22" s="176"/>
      <c r="IR22" s="176"/>
      <c r="IS22" s="176"/>
      <c r="IT22" s="176"/>
      <c r="IU22" s="176"/>
      <c r="IV22" s="176"/>
    </row>
    <row r="23" spans="1:256" s="62" customFormat="1" ht="19.5" customHeight="1">
      <c r="A23" s="74" t="s">
        <v>67</v>
      </c>
      <c r="B23" s="88">
        <v>3</v>
      </c>
      <c r="C23" s="88">
        <v>0</v>
      </c>
      <c r="D23" s="88">
        <f t="shared" si="1"/>
        <v>124</v>
      </c>
      <c r="E23" s="88">
        <v>109</v>
      </c>
      <c r="F23" s="89">
        <v>15</v>
      </c>
      <c r="G23" s="90" t="s">
        <v>109</v>
      </c>
      <c r="H23" s="91" t="s">
        <v>109</v>
      </c>
      <c r="I23" s="91">
        <v>1</v>
      </c>
      <c r="J23" s="91">
        <v>2</v>
      </c>
      <c r="K23" s="91">
        <v>2</v>
      </c>
      <c r="L23" s="91">
        <v>122</v>
      </c>
      <c r="M23" s="91" t="s">
        <v>109</v>
      </c>
      <c r="N23" s="89" t="s">
        <v>109</v>
      </c>
      <c r="O23" s="185">
        <v>2</v>
      </c>
      <c r="P23" s="182">
        <v>122</v>
      </c>
      <c r="Q23" s="182" t="s">
        <v>109</v>
      </c>
      <c r="R23" s="91" t="s">
        <v>109</v>
      </c>
      <c r="S23" s="91">
        <v>1</v>
      </c>
      <c r="T23" s="91">
        <v>2</v>
      </c>
      <c r="U23" s="38"/>
      <c r="V23" s="38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6"/>
      <c r="IO23" s="176"/>
      <c r="IP23" s="176"/>
      <c r="IQ23" s="176"/>
      <c r="IR23" s="176"/>
      <c r="IS23" s="176"/>
      <c r="IT23" s="176"/>
      <c r="IU23" s="176"/>
      <c r="IV23" s="176"/>
    </row>
    <row r="24" spans="1:256" s="62" customFormat="1" ht="19.5" customHeight="1">
      <c r="A24" s="63" t="s">
        <v>68</v>
      </c>
      <c r="B24" s="88">
        <v>14</v>
      </c>
      <c r="C24" s="88">
        <v>4</v>
      </c>
      <c r="D24" s="88">
        <f t="shared" si="1"/>
        <v>68</v>
      </c>
      <c r="E24" s="88">
        <v>58</v>
      </c>
      <c r="F24" s="89">
        <v>10</v>
      </c>
      <c r="G24" s="90">
        <v>4</v>
      </c>
      <c r="H24" s="91">
        <v>8</v>
      </c>
      <c r="I24" s="91">
        <v>10</v>
      </c>
      <c r="J24" s="91">
        <v>60</v>
      </c>
      <c r="K24" s="91" t="s">
        <v>109</v>
      </c>
      <c r="L24" s="91" t="s">
        <v>109</v>
      </c>
      <c r="M24" s="91" t="s">
        <v>109</v>
      </c>
      <c r="N24" s="89" t="s">
        <v>109</v>
      </c>
      <c r="O24" s="90">
        <v>13</v>
      </c>
      <c r="P24" s="91">
        <v>59</v>
      </c>
      <c r="Q24" s="91">
        <v>1</v>
      </c>
      <c r="R24" s="91">
        <v>9</v>
      </c>
      <c r="S24" s="91" t="s">
        <v>109</v>
      </c>
      <c r="T24" s="91" t="s">
        <v>109</v>
      </c>
      <c r="U24" s="38"/>
      <c r="V24" s="38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s="62" customFormat="1" ht="19.5" customHeight="1">
      <c r="A25" s="74" t="s">
        <v>5</v>
      </c>
      <c r="B25" s="88">
        <v>470</v>
      </c>
      <c r="C25" s="88">
        <v>47</v>
      </c>
      <c r="D25" s="88">
        <f t="shared" si="1"/>
        <v>1940</v>
      </c>
      <c r="E25" s="88">
        <v>1650</v>
      </c>
      <c r="F25" s="89">
        <v>290</v>
      </c>
      <c r="G25" s="90">
        <v>300</v>
      </c>
      <c r="H25" s="91">
        <v>472</v>
      </c>
      <c r="I25" s="91">
        <v>169</v>
      </c>
      <c r="J25" s="91">
        <v>1467</v>
      </c>
      <c r="K25" s="91" t="s">
        <v>109</v>
      </c>
      <c r="L25" s="91" t="s">
        <v>109</v>
      </c>
      <c r="M25" s="91">
        <v>1</v>
      </c>
      <c r="N25" s="89">
        <v>1</v>
      </c>
      <c r="O25" s="90">
        <v>443</v>
      </c>
      <c r="P25" s="91">
        <v>1749</v>
      </c>
      <c r="Q25" s="91">
        <v>12</v>
      </c>
      <c r="R25" s="91">
        <v>74</v>
      </c>
      <c r="S25" s="91">
        <v>15</v>
      </c>
      <c r="T25" s="91">
        <v>117</v>
      </c>
      <c r="U25" s="38"/>
      <c r="V25" s="38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s="62" customFormat="1" ht="19.5" customHeight="1">
      <c r="A26" s="74" t="s">
        <v>40</v>
      </c>
      <c r="B26" s="88">
        <v>3722</v>
      </c>
      <c r="C26" s="88">
        <v>1611</v>
      </c>
      <c r="D26" s="88">
        <f t="shared" si="1"/>
        <v>7606</v>
      </c>
      <c r="E26" s="88">
        <v>3808</v>
      </c>
      <c r="F26" s="89">
        <v>3798</v>
      </c>
      <c r="G26" s="90">
        <v>3537</v>
      </c>
      <c r="H26" s="91">
        <v>6346</v>
      </c>
      <c r="I26" s="91">
        <v>176</v>
      </c>
      <c r="J26" s="91">
        <v>1234</v>
      </c>
      <c r="K26" s="91">
        <v>4</v>
      </c>
      <c r="L26" s="91">
        <v>16</v>
      </c>
      <c r="M26" s="91">
        <v>5</v>
      </c>
      <c r="N26" s="89">
        <v>10</v>
      </c>
      <c r="O26" s="90">
        <v>3637</v>
      </c>
      <c r="P26" s="91">
        <v>6812</v>
      </c>
      <c r="Q26" s="91">
        <v>66</v>
      </c>
      <c r="R26" s="91">
        <v>597</v>
      </c>
      <c r="S26" s="91">
        <v>19</v>
      </c>
      <c r="T26" s="91">
        <v>197</v>
      </c>
      <c r="U26" s="38"/>
      <c r="V26" s="38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s="62" customFormat="1" ht="19.5" customHeight="1">
      <c r="A27" s="74" t="s">
        <v>32</v>
      </c>
      <c r="B27" s="88">
        <v>1229</v>
      </c>
      <c r="C27" s="88">
        <v>68</v>
      </c>
      <c r="D27" s="88">
        <f t="shared" si="1"/>
        <v>2082</v>
      </c>
      <c r="E27" s="88">
        <v>1940</v>
      </c>
      <c r="F27" s="89">
        <v>142</v>
      </c>
      <c r="G27" s="90">
        <v>1196</v>
      </c>
      <c r="H27" s="91">
        <v>1358</v>
      </c>
      <c r="I27" s="91">
        <v>22</v>
      </c>
      <c r="J27" s="91">
        <v>643</v>
      </c>
      <c r="K27" s="91">
        <v>10</v>
      </c>
      <c r="L27" s="91">
        <v>78</v>
      </c>
      <c r="M27" s="91">
        <v>1</v>
      </c>
      <c r="N27" s="89">
        <v>3</v>
      </c>
      <c r="O27" s="90">
        <v>1211</v>
      </c>
      <c r="P27" s="91">
        <v>1888</v>
      </c>
      <c r="Q27" s="91">
        <v>18</v>
      </c>
      <c r="R27" s="91">
        <v>194</v>
      </c>
      <c r="S27" s="91" t="s">
        <v>109</v>
      </c>
      <c r="T27" s="91" t="s">
        <v>109</v>
      </c>
      <c r="U27" s="38"/>
      <c r="V27" s="38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s="62" customFormat="1" ht="19.5" customHeight="1">
      <c r="A28" s="74" t="s">
        <v>69</v>
      </c>
      <c r="B28" s="88">
        <v>2657</v>
      </c>
      <c r="C28" s="88">
        <v>1785</v>
      </c>
      <c r="D28" s="88">
        <f t="shared" si="1"/>
        <v>5812</v>
      </c>
      <c r="E28" s="88">
        <v>1919</v>
      </c>
      <c r="F28" s="89">
        <v>3893</v>
      </c>
      <c r="G28" s="90">
        <v>2637</v>
      </c>
      <c r="H28" s="91">
        <v>5629</v>
      </c>
      <c r="I28" s="91">
        <v>13</v>
      </c>
      <c r="J28" s="91">
        <v>153</v>
      </c>
      <c r="K28" s="91">
        <v>2</v>
      </c>
      <c r="L28" s="91">
        <v>15</v>
      </c>
      <c r="M28" s="91">
        <v>5</v>
      </c>
      <c r="N28" s="89">
        <v>15</v>
      </c>
      <c r="O28" s="90">
        <v>2647</v>
      </c>
      <c r="P28" s="91">
        <v>5729</v>
      </c>
      <c r="Q28" s="91">
        <v>9</v>
      </c>
      <c r="R28" s="91">
        <v>72</v>
      </c>
      <c r="S28" s="91">
        <v>1</v>
      </c>
      <c r="T28" s="91">
        <v>11</v>
      </c>
      <c r="U28" s="38"/>
      <c r="V28" s="38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s="62" customFormat="1" ht="19.5" customHeight="1">
      <c r="A29" s="95" t="s">
        <v>96</v>
      </c>
      <c r="B29" s="88">
        <v>140</v>
      </c>
      <c r="C29" s="88">
        <v>18</v>
      </c>
      <c r="D29" s="88">
        <f t="shared" si="1"/>
        <v>1563</v>
      </c>
      <c r="E29" s="88">
        <v>1121</v>
      </c>
      <c r="F29" s="89">
        <v>442</v>
      </c>
      <c r="G29" s="90">
        <v>57</v>
      </c>
      <c r="H29" s="91">
        <v>180</v>
      </c>
      <c r="I29" s="91">
        <v>75</v>
      </c>
      <c r="J29" s="91">
        <v>1220</v>
      </c>
      <c r="K29" s="91">
        <v>8</v>
      </c>
      <c r="L29" s="91">
        <v>163</v>
      </c>
      <c r="M29" s="91" t="s">
        <v>109</v>
      </c>
      <c r="N29" s="89" t="s">
        <v>109</v>
      </c>
      <c r="O29" s="90">
        <v>110</v>
      </c>
      <c r="P29" s="91">
        <v>745</v>
      </c>
      <c r="Q29" s="91">
        <v>14</v>
      </c>
      <c r="R29" s="91">
        <v>146</v>
      </c>
      <c r="S29" s="91">
        <v>16</v>
      </c>
      <c r="T29" s="91">
        <v>672</v>
      </c>
      <c r="U29" s="38"/>
      <c r="V29" s="38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s="62" customFormat="1" ht="19.5" customHeight="1">
      <c r="A30" s="74" t="s">
        <v>30</v>
      </c>
      <c r="B30" s="88">
        <v>119</v>
      </c>
      <c r="C30" s="88">
        <v>12</v>
      </c>
      <c r="D30" s="88">
        <f t="shared" si="1"/>
        <v>1280</v>
      </c>
      <c r="E30" s="88">
        <v>560</v>
      </c>
      <c r="F30" s="89">
        <v>720</v>
      </c>
      <c r="G30" s="90">
        <v>30</v>
      </c>
      <c r="H30" s="91">
        <v>63</v>
      </c>
      <c r="I30" s="91">
        <v>47</v>
      </c>
      <c r="J30" s="91">
        <v>845</v>
      </c>
      <c r="K30" s="91">
        <v>42</v>
      </c>
      <c r="L30" s="91">
        <v>372</v>
      </c>
      <c r="M30" s="91" t="s">
        <v>109</v>
      </c>
      <c r="N30" s="89" t="s">
        <v>109</v>
      </c>
      <c r="O30" s="90">
        <v>51</v>
      </c>
      <c r="P30" s="91">
        <v>228</v>
      </c>
      <c r="Q30" s="91">
        <v>60</v>
      </c>
      <c r="R30" s="91">
        <v>984</v>
      </c>
      <c r="S30" s="91">
        <v>8</v>
      </c>
      <c r="T30" s="91">
        <v>68</v>
      </c>
      <c r="U30" s="38"/>
      <c r="V30" s="38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s="62" customFormat="1" ht="19.5" customHeight="1">
      <c r="A31" s="74" t="s">
        <v>31</v>
      </c>
      <c r="B31" s="88">
        <v>311</v>
      </c>
      <c r="C31" s="88">
        <v>82</v>
      </c>
      <c r="D31" s="88">
        <f t="shared" si="1"/>
        <v>789</v>
      </c>
      <c r="E31" s="88">
        <v>553</v>
      </c>
      <c r="F31" s="89">
        <v>236</v>
      </c>
      <c r="G31" s="90">
        <v>232</v>
      </c>
      <c r="H31" s="91">
        <v>411</v>
      </c>
      <c r="I31" s="91">
        <v>33</v>
      </c>
      <c r="J31" s="91">
        <v>140</v>
      </c>
      <c r="K31" s="91">
        <v>1</v>
      </c>
      <c r="L31" s="91">
        <v>1</v>
      </c>
      <c r="M31" s="91">
        <v>45</v>
      </c>
      <c r="N31" s="89">
        <v>237</v>
      </c>
      <c r="O31" s="90">
        <v>294</v>
      </c>
      <c r="P31" s="91">
        <v>697</v>
      </c>
      <c r="Q31" s="91">
        <v>14</v>
      </c>
      <c r="R31" s="91">
        <v>85</v>
      </c>
      <c r="S31" s="91">
        <v>3</v>
      </c>
      <c r="T31" s="91">
        <v>7</v>
      </c>
      <c r="U31" s="38"/>
      <c r="V31" s="38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  <c r="IG31" s="176"/>
      <c r="IH31" s="176"/>
      <c r="II31" s="176"/>
      <c r="IJ31" s="176"/>
      <c r="IK31" s="176"/>
      <c r="IL31" s="176"/>
      <c r="IM31" s="176"/>
      <c r="IN31" s="176"/>
      <c r="IO31" s="176"/>
      <c r="IP31" s="176"/>
      <c r="IQ31" s="176"/>
      <c r="IR31" s="176"/>
      <c r="IS31" s="176"/>
      <c r="IT31" s="176"/>
      <c r="IU31" s="176"/>
      <c r="IV31" s="176"/>
    </row>
    <row r="32" spans="1:256" s="62" customFormat="1" ht="19.5" customHeight="1">
      <c r="A32" s="74" t="s">
        <v>71</v>
      </c>
      <c r="B32" s="88">
        <v>374</v>
      </c>
      <c r="C32" s="88">
        <v>44</v>
      </c>
      <c r="D32" s="88">
        <f t="shared" si="1"/>
        <v>1764</v>
      </c>
      <c r="E32" s="88">
        <v>1015</v>
      </c>
      <c r="F32" s="89">
        <v>749</v>
      </c>
      <c r="G32" s="90">
        <v>309</v>
      </c>
      <c r="H32" s="91">
        <v>909</v>
      </c>
      <c r="I32" s="91">
        <v>52</v>
      </c>
      <c r="J32" s="91">
        <v>646</v>
      </c>
      <c r="K32" s="91">
        <v>13</v>
      </c>
      <c r="L32" s="91">
        <v>209</v>
      </c>
      <c r="M32" s="91" t="s">
        <v>109</v>
      </c>
      <c r="N32" s="89" t="s">
        <v>109</v>
      </c>
      <c r="O32" s="90">
        <v>351</v>
      </c>
      <c r="P32" s="91">
        <v>1372</v>
      </c>
      <c r="Q32" s="91">
        <v>12</v>
      </c>
      <c r="R32" s="91">
        <v>165</v>
      </c>
      <c r="S32" s="91">
        <v>11</v>
      </c>
      <c r="T32" s="91">
        <v>227</v>
      </c>
      <c r="U32" s="38"/>
      <c r="V32" s="38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  <c r="IV32" s="176"/>
    </row>
    <row r="33" spans="1:256" s="62" customFormat="1" ht="19.5" customHeight="1">
      <c r="A33" s="95" t="s">
        <v>97</v>
      </c>
      <c r="B33" s="88">
        <v>160</v>
      </c>
      <c r="C33" s="88">
        <v>39</v>
      </c>
      <c r="D33" s="88">
        <f t="shared" si="1"/>
        <v>2894</v>
      </c>
      <c r="E33" s="88">
        <v>1374</v>
      </c>
      <c r="F33" s="89">
        <v>1520</v>
      </c>
      <c r="G33" s="90">
        <v>103</v>
      </c>
      <c r="H33" s="91">
        <v>384</v>
      </c>
      <c r="I33" s="91">
        <v>51</v>
      </c>
      <c r="J33" s="91">
        <v>2307</v>
      </c>
      <c r="K33" s="91">
        <v>4</v>
      </c>
      <c r="L33" s="91">
        <v>199</v>
      </c>
      <c r="M33" s="91">
        <v>2</v>
      </c>
      <c r="N33" s="89">
        <v>4</v>
      </c>
      <c r="O33" s="90">
        <v>135</v>
      </c>
      <c r="P33" s="91">
        <v>970</v>
      </c>
      <c r="Q33" s="91">
        <v>16</v>
      </c>
      <c r="R33" s="91">
        <v>898</v>
      </c>
      <c r="S33" s="91">
        <v>9</v>
      </c>
      <c r="T33" s="91">
        <v>1026</v>
      </c>
      <c r="U33" s="38"/>
      <c r="V33" s="38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  <c r="IL33" s="176"/>
      <c r="IM33" s="176"/>
      <c r="IN33" s="176"/>
      <c r="IO33" s="176"/>
      <c r="IP33" s="176"/>
      <c r="IQ33" s="176"/>
      <c r="IR33" s="176"/>
      <c r="IS33" s="176"/>
      <c r="IT33" s="176"/>
      <c r="IU33" s="176"/>
      <c r="IV33" s="176"/>
    </row>
    <row r="34" spans="1:256" s="62" customFormat="1" ht="19.5" customHeight="1">
      <c r="A34" s="95" t="s">
        <v>98</v>
      </c>
      <c r="B34" s="88">
        <v>30</v>
      </c>
      <c r="C34" s="88">
        <v>4</v>
      </c>
      <c r="D34" s="88">
        <f t="shared" si="1"/>
        <v>1438</v>
      </c>
      <c r="E34" s="88">
        <v>944</v>
      </c>
      <c r="F34" s="89">
        <v>494</v>
      </c>
      <c r="G34" s="90" t="s">
        <v>109</v>
      </c>
      <c r="H34" s="91" t="s">
        <v>109</v>
      </c>
      <c r="I34" s="91" t="s">
        <v>109</v>
      </c>
      <c r="J34" s="91" t="s">
        <v>109</v>
      </c>
      <c r="K34" s="91">
        <v>30</v>
      </c>
      <c r="L34" s="91">
        <v>1438</v>
      </c>
      <c r="M34" s="91" t="s">
        <v>109</v>
      </c>
      <c r="N34" s="89" t="s">
        <v>109</v>
      </c>
      <c r="O34" s="90">
        <v>30</v>
      </c>
      <c r="P34" s="91">
        <v>1438</v>
      </c>
      <c r="Q34" s="91" t="s">
        <v>109</v>
      </c>
      <c r="R34" s="91" t="s">
        <v>109</v>
      </c>
      <c r="S34" s="91" t="s">
        <v>109</v>
      </c>
      <c r="T34" s="91" t="s">
        <v>109</v>
      </c>
      <c r="U34" s="38"/>
      <c r="V34" s="38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  <c r="IG34" s="176"/>
      <c r="IH34" s="176"/>
      <c r="II34" s="176"/>
      <c r="IJ34" s="176"/>
      <c r="IK34" s="176"/>
      <c r="IL34" s="176"/>
      <c r="IM34" s="176"/>
      <c r="IN34" s="176"/>
      <c r="IO34" s="176"/>
      <c r="IP34" s="176"/>
      <c r="IQ34" s="176"/>
      <c r="IR34" s="176"/>
      <c r="IS34" s="176"/>
      <c r="IT34" s="176"/>
      <c r="IU34" s="176"/>
      <c r="IV34" s="176"/>
    </row>
    <row r="35" spans="1:256" s="62" customFormat="1" ht="19.5" customHeight="1">
      <c r="A35" s="74" t="s">
        <v>27</v>
      </c>
      <c r="B35" s="88">
        <v>689</v>
      </c>
      <c r="C35" s="88">
        <v>395</v>
      </c>
      <c r="D35" s="88">
        <f t="shared" si="1"/>
        <v>4650</v>
      </c>
      <c r="E35" s="88">
        <v>1947</v>
      </c>
      <c r="F35" s="89">
        <v>2703</v>
      </c>
      <c r="G35" s="90">
        <v>588</v>
      </c>
      <c r="H35" s="91">
        <v>979</v>
      </c>
      <c r="I35" s="91">
        <v>18</v>
      </c>
      <c r="J35" s="91">
        <v>241</v>
      </c>
      <c r="K35" s="91">
        <v>68</v>
      </c>
      <c r="L35" s="91">
        <v>3398</v>
      </c>
      <c r="M35" s="91">
        <v>15</v>
      </c>
      <c r="N35" s="89">
        <v>32</v>
      </c>
      <c r="O35" s="90">
        <v>637</v>
      </c>
      <c r="P35" s="91">
        <v>2549</v>
      </c>
      <c r="Q35" s="91">
        <v>48</v>
      </c>
      <c r="R35" s="91">
        <v>2045</v>
      </c>
      <c r="S35" s="91">
        <v>4</v>
      </c>
      <c r="T35" s="91">
        <v>56</v>
      </c>
      <c r="U35" s="38"/>
      <c r="V35" s="38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  <c r="IG35" s="176"/>
      <c r="IH35" s="176"/>
      <c r="II35" s="176"/>
      <c r="IJ35" s="176"/>
      <c r="IK35" s="176"/>
      <c r="IL35" s="176"/>
      <c r="IM35" s="176"/>
      <c r="IN35" s="176"/>
      <c r="IO35" s="176"/>
      <c r="IP35" s="176"/>
      <c r="IQ35" s="176"/>
      <c r="IR35" s="176"/>
      <c r="IS35" s="176"/>
      <c r="IT35" s="176"/>
      <c r="IU35" s="176"/>
      <c r="IV35" s="176"/>
    </row>
    <row r="36" spans="1:256" s="62" customFormat="1" ht="19.5" customHeight="1">
      <c r="A36" s="74" t="s">
        <v>70</v>
      </c>
      <c r="B36" s="88">
        <v>406</v>
      </c>
      <c r="C36" s="88">
        <v>142</v>
      </c>
      <c r="D36" s="88">
        <f t="shared" si="1"/>
        <v>7467</v>
      </c>
      <c r="E36" s="88">
        <v>1981</v>
      </c>
      <c r="F36" s="89">
        <v>5486</v>
      </c>
      <c r="G36" s="90">
        <v>292</v>
      </c>
      <c r="H36" s="91">
        <v>2477</v>
      </c>
      <c r="I36" s="91">
        <v>2</v>
      </c>
      <c r="J36" s="91">
        <v>54</v>
      </c>
      <c r="K36" s="91">
        <v>74</v>
      </c>
      <c r="L36" s="91">
        <v>4669</v>
      </c>
      <c r="M36" s="91">
        <v>38</v>
      </c>
      <c r="N36" s="89">
        <v>267</v>
      </c>
      <c r="O36" s="90">
        <v>351</v>
      </c>
      <c r="P36" s="91">
        <v>3126</v>
      </c>
      <c r="Q36" s="91">
        <v>45</v>
      </c>
      <c r="R36" s="91">
        <v>4134</v>
      </c>
      <c r="S36" s="91">
        <v>10</v>
      </c>
      <c r="T36" s="91">
        <v>207</v>
      </c>
      <c r="U36" s="38"/>
      <c r="V36" s="38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  <c r="GU36" s="176"/>
      <c r="GV36" s="176"/>
      <c r="GW36" s="176"/>
      <c r="GX36" s="176"/>
      <c r="GY36" s="176"/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6"/>
      <c r="HM36" s="176"/>
      <c r="HN36" s="176"/>
      <c r="HO36" s="176"/>
      <c r="HP36" s="176"/>
      <c r="HQ36" s="176"/>
      <c r="HR36" s="176"/>
      <c r="HS36" s="176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  <c r="IG36" s="176"/>
      <c r="IH36" s="176"/>
      <c r="II36" s="176"/>
      <c r="IJ36" s="176"/>
      <c r="IK36" s="176"/>
      <c r="IL36" s="176"/>
      <c r="IM36" s="176"/>
      <c r="IN36" s="176"/>
      <c r="IO36" s="176"/>
      <c r="IP36" s="176"/>
      <c r="IQ36" s="176"/>
      <c r="IR36" s="176"/>
      <c r="IS36" s="176"/>
      <c r="IT36" s="176"/>
      <c r="IU36" s="176"/>
      <c r="IV36" s="176"/>
    </row>
    <row r="37" spans="1:256" s="62" customFormat="1" ht="19.5" customHeight="1">
      <c r="A37" s="95" t="s">
        <v>99</v>
      </c>
      <c r="B37" s="88">
        <v>509</v>
      </c>
      <c r="C37" s="88">
        <v>218</v>
      </c>
      <c r="D37" s="88">
        <f t="shared" si="1"/>
        <v>1108</v>
      </c>
      <c r="E37" s="88">
        <v>628</v>
      </c>
      <c r="F37" s="89">
        <v>480</v>
      </c>
      <c r="G37" s="90">
        <v>465</v>
      </c>
      <c r="H37" s="91">
        <v>801</v>
      </c>
      <c r="I37" s="91">
        <v>9</v>
      </c>
      <c r="J37" s="91">
        <v>174</v>
      </c>
      <c r="K37" s="91">
        <v>7</v>
      </c>
      <c r="L37" s="91">
        <v>89</v>
      </c>
      <c r="M37" s="91">
        <v>28</v>
      </c>
      <c r="N37" s="89">
        <v>44</v>
      </c>
      <c r="O37" s="90">
        <v>503</v>
      </c>
      <c r="P37" s="91">
        <v>1024</v>
      </c>
      <c r="Q37" s="91">
        <v>5</v>
      </c>
      <c r="R37" s="91">
        <v>77</v>
      </c>
      <c r="S37" s="91">
        <v>1</v>
      </c>
      <c r="T37" s="91">
        <v>7</v>
      </c>
      <c r="U37" s="38"/>
      <c r="V37" s="38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  <c r="FO37" s="176"/>
      <c r="FP37" s="176"/>
      <c r="FQ37" s="176"/>
      <c r="FR37" s="176"/>
      <c r="FS37" s="176"/>
      <c r="FT37" s="176"/>
      <c r="FU37" s="176"/>
      <c r="FV37" s="176"/>
      <c r="FW37" s="176"/>
      <c r="FX37" s="176"/>
      <c r="FY37" s="176"/>
      <c r="FZ37" s="176"/>
      <c r="GA37" s="176"/>
      <c r="GB37" s="176"/>
      <c r="GC37" s="176"/>
      <c r="GD37" s="176"/>
      <c r="GE37" s="176"/>
      <c r="GF37" s="176"/>
      <c r="GG37" s="176"/>
      <c r="GH37" s="176"/>
      <c r="GI37" s="176"/>
      <c r="GJ37" s="176"/>
      <c r="GK37" s="176"/>
      <c r="GL37" s="176"/>
      <c r="GM37" s="176"/>
      <c r="GN37" s="176"/>
      <c r="GO37" s="176"/>
      <c r="GP37" s="176"/>
      <c r="GQ37" s="176"/>
      <c r="GR37" s="176"/>
      <c r="GS37" s="176"/>
      <c r="GT37" s="176"/>
      <c r="GU37" s="176"/>
      <c r="GV37" s="176"/>
      <c r="GW37" s="176"/>
      <c r="GX37" s="176"/>
      <c r="GY37" s="176"/>
      <c r="GZ37" s="176"/>
      <c r="HA37" s="176"/>
      <c r="HB37" s="176"/>
      <c r="HC37" s="176"/>
      <c r="HD37" s="176"/>
      <c r="HE37" s="176"/>
      <c r="HF37" s="176"/>
      <c r="HG37" s="176"/>
      <c r="HH37" s="176"/>
      <c r="HI37" s="176"/>
      <c r="HJ37" s="176"/>
      <c r="HK37" s="176"/>
      <c r="HL37" s="176"/>
      <c r="HM37" s="176"/>
      <c r="HN37" s="176"/>
      <c r="HO37" s="176"/>
      <c r="HP37" s="176"/>
      <c r="HQ37" s="176"/>
      <c r="HR37" s="176"/>
      <c r="HS37" s="176"/>
      <c r="HT37" s="176"/>
      <c r="HU37" s="176"/>
      <c r="HV37" s="176"/>
      <c r="HW37" s="176"/>
      <c r="HX37" s="176"/>
      <c r="HY37" s="176"/>
      <c r="HZ37" s="176"/>
      <c r="IA37" s="176"/>
      <c r="IB37" s="176"/>
      <c r="IC37" s="176"/>
      <c r="ID37" s="176"/>
      <c r="IE37" s="176"/>
      <c r="IF37" s="176"/>
      <c r="IG37" s="176"/>
      <c r="IH37" s="176"/>
      <c r="II37" s="176"/>
      <c r="IJ37" s="176"/>
      <c r="IK37" s="176"/>
      <c r="IL37" s="176"/>
      <c r="IM37" s="176"/>
      <c r="IN37" s="176"/>
      <c r="IO37" s="176"/>
      <c r="IP37" s="176"/>
      <c r="IQ37" s="176"/>
      <c r="IR37" s="176"/>
      <c r="IS37" s="176"/>
      <c r="IT37" s="176"/>
      <c r="IU37" s="176"/>
      <c r="IV37" s="176"/>
    </row>
    <row r="38" spans="1:256" s="59" customFormat="1" ht="19.5" customHeight="1">
      <c r="A38" s="96" t="s">
        <v>100</v>
      </c>
      <c r="B38" s="97">
        <v>2113</v>
      </c>
      <c r="C38" s="97">
        <v>981</v>
      </c>
      <c r="D38" s="98">
        <f t="shared" si="1"/>
        <v>3352</v>
      </c>
      <c r="E38" s="97">
        <v>1665</v>
      </c>
      <c r="F38" s="99">
        <v>1687</v>
      </c>
      <c r="G38" s="100">
        <v>1724</v>
      </c>
      <c r="H38" s="97">
        <v>2405</v>
      </c>
      <c r="I38" s="97">
        <v>17</v>
      </c>
      <c r="J38" s="97">
        <v>67</v>
      </c>
      <c r="K38" s="97">
        <v>67</v>
      </c>
      <c r="L38" s="97">
        <v>254</v>
      </c>
      <c r="M38" s="97">
        <v>305</v>
      </c>
      <c r="N38" s="99">
        <v>626</v>
      </c>
      <c r="O38" s="100">
        <v>2054</v>
      </c>
      <c r="P38" s="97">
        <v>3121</v>
      </c>
      <c r="Q38" s="97">
        <v>50</v>
      </c>
      <c r="R38" s="97">
        <v>190</v>
      </c>
      <c r="S38" s="97">
        <v>9</v>
      </c>
      <c r="T38" s="97">
        <v>41</v>
      </c>
      <c r="U38" s="38"/>
      <c r="V38" s="38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  <c r="GK38" s="175"/>
      <c r="GL38" s="175"/>
      <c r="GM38" s="175"/>
      <c r="GN38" s="175"/>
      <c r="GO38" s="175"/>
      <c r="GP38" s="175"/>
      <c r="GQ38" s="175"/>
      <c r="GR38" s="175"/>
      <c r="GS38" s="175"/>
      <c r="GT38" s="175"/>
      <c r="GU38" s="175"/>
      <c r="GV38" s="175"/>
      <c r="GW38" s="175"/>
      <c r="GX38" s="175"/>
      <c r="GY38" s="175"/>
      <c r="GZ38" s="175"/>
      <c r="HA38" s="175"/>
      <c r="HB38" s="175"/>
      <c r="HC38" s="175"/>
      <c r="HD38" s="175"/>
      <c r="HE38" s="175"/>
      <c r="HF38" s="175"/>
      <c r="HG38" s="175"/>
      <c r="HH38" s="175"/>
      <c r="HI38" s="175"/>
      <c r="HJ38" s="175"/>
      <c r="HK38" s="175"/>
      <c r="HL38" s="175"/>
      <c r="HM38" s="175"/>
      <c r="HN38" s="175"/>
      <c r="HO38" s="175"/>
      <c r="HP38" s="175"/>
      <c r="HQ38" s="175"/>
      <c r="HR38" s="175"/>
      <c r="HS38" s="175"/>
      <c r="HT38" s="175"/>
      <c r="HU38" s="175"/>
      <c r="HV38" s="175"/>
      <c r="HW38" s="175"/>
      <c r="HX38" s="175"/>
      <c r="HY38" s="175"/>
      <c r="HZ38" s="175"/>
      <c r="IA38" s="175"/>
      <c r="IB38" s="175"/>
      <c r="IC38" s="175"/>
      <c r="ID38" s="175"/>
      <c r="IE38" s="175"/>
      <c r="IF38" s="175"/>
      <c r="IG38" s="175"/>
      <c r="IH38" s="175"/>
      <c r="II38" s="175"/>
      <c r="IJ38" s="175"/>
      <c r="IK38" s="175"/>
      <c r="IL38" s="175"/>
      <c r="IM38" s="175"/>
      <c r="IN38" s="175"/>
      <c r="IO38" s="175"/>
      <c r="IP38" s="175"/>
      <c r="IQ38" s="175"/>
      <c r="IR38" s="175"/>
      <c r="IS38" s="175"/>
      <c r="IT38" s="175"/>
      <c r="IU38" s="175"/>
      <c r="IV38" s="175"/>
    </row>
    <row r="39" spans="1:78" s="22" customFormat="1" ht="15.75" customHeight="1">
      <c r="A39" s="132" t="s">
        <v>93</v>
      </c>
      <c r="B39" s="132"/>
      <c r="C39" s="132"/>
      <c r="D39" s="37"/>
      <c r="E39" s="37"/>
      <c r="F39" s="75"/>
      <c r="G39" s="37"/>
      <c r="H39" s="75"/>
      <c r="I39" s="37"/>
      <c r="J39" s="37"/>
      <c r="K39" s="37"/>
      <c r="L39" s="75"/>
      <c r="M39" s="37"/>
      <c r="N39" s="37"/>
      <c r="O39" s="37"/>
      <c r="P39" s="37"/>
      <c r="Q39" s="37"/>
      <c r="R39" s="37"/>
      <c r="S39" s="37"/>
      <c r="T39" s="37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</row>
    <row r="40" spans="1:78" s="29" customFormat="1" ht="13.5">
      <c r="A40" s="127" t="s">
        <v>65</v>
      </c>
      <c r="B40" s="127"/>
      <c r="C40" s="7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</row>
    <row r="41" spans="1:78" s="29" customFormat="1" ht="13.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</row>
    <row r="42" spans="1:78" s="29" customFormat="1" ht="13.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</row>
    <row r="43" spans="1:78" s="29" customFormat="1" ht="13.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</row>
    <row r="44" spans="1:78" s="29" customFormat="1" ht="13.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</row>
    <row r="45" spans="1:78" s="29" customFormat="1" ht="13.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</row>
    <row r="46" spans="1:78" s="29" customFormat="1" ht="13.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</row>
    <row r="47" spans="1:78" s="29" customFormat="1" ht="13.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</row>
    <row r="48" spans="1:78" s="29" customFormat="1" ht="13.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</row>
    <row r="49" spans="1:78" s="29" customFormat="1" ht="13.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</row>
    <row r="50" spans="1:78" s="29" customFormat="1" ht="13.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</row>
    <row r="51" spans="1:78" s="29" customFormat="1" ht="13.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</row>
    <row r="52" spans="1:78" s="29" customFormat="1" ht="13.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</row>
    <row r="53" spans="1:78" s="29" customFormat="1" ht="13.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</row>
    <row r="54" spans="1:78" s="29" customFormat="1" ht="13.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</row>
    <row r="55" spans="1:78" s="29" customFormat="1" ht="13.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</row>
    <row r="56" spans="1:78" s="29" customFormat="1" ht="13.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</row>
  </sheetData>
  <sheetProtection/>
  <mergeCells count="32">
    <mergeCell ref="S10:T10"/>
    <mergeCell ref="S11:S12"/>
    <mergeCell ref="Q11:Q12"/>
    <mergeCell ref="O10:P10"/>
    <mergeCell ref="N11:N12"/>
    <mergeCell ref="T11:T12"/>
    <mergeCell ref="P11:P12"/>
    <mergeCell ref="M11:M12"/>
    <mergeCell ref="A40:B40"/>
    <mergeCell ref="A9:A12"/>
    <mergeCell ref="A39:C39"/>
    <mergeCell ref="K10:L10"/>
    <mergeCell ref="L11:L12"/>
    <mergeCell ref="O9:T9"/>
    <mergeCell ref="Q10:R10"/>
    <mergeCell ref="R11:R12"/>
    <mergeCell ref="O11:O12"/>
    <mergeCell ref="M10:N10"/>
    <mergeCell ref="B11:C11"/>
    <mergeCell ref="G9:N9"/>
    <mergeCell ref="G11:G12"/>
    <mergeCell ref="I10:J10"/>
    <mergeCell ref="G10:H10"/>
    <mergeCell ref="A4:F4"/>
    <mergeCell ref="A2:G2"/>
    <mergeCell ref="A6:K6"/>
    <mergeCell ref="D11:F11"/>
    <mergeCell ref="B9:F10"/>
    <mergeCell ref="I11:I12"/>
    <mergeCell ref="J11:J12"/>
    <mergeCell ref="H11:H12"/>
    <mergeCell ref="K11:K12"/>
  </mergeCells>
  <printOptions/>
  <pageMargins left="0.16" right="0.16" top="0.21" bottom="0.16" header="0.16" footer="0.26"/>
  <pageSetup horizontalDpi="360" verticalDpi="36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P29"/>
  <sheetViews>
    <sheetView zoomScalePageLayoutView="0" workbookViewId="0" topLeftCell="A1">
      <selection activeCell="J17" sqref="J17"/>
    </sheetView>
  </sheetViews>
  <sheetFormatPr defaultColWidth="8.88671875" defaultRowHeight="13.5"/>
  <cols>
    <col min="1" max="2" width="7.21484375" style="192" customWidth="1"/>
    <col min="3" max="3" width="8.4453125" style="192" customWidth="1"/>
    <col min="4" max="4" width="8.21484375" style="192" customWidth="1"/>
    <col min="5" max="5" width="9.88671875" style="192" customWidth="1"/>
    <col min="6" max="7" width="7.88671875" style="190" customWidth="1"/>
    <col min="8" max="8" width="7.99609375" style="190" customWidth="1"/>
    <col min="9" max="18" width="7.21484375" style="190" customWidth="1"/>
    <col min="19" max="19" width="6.77734375" style="190" customWidth="1"/>
    <col min="20" max="20" width="7.21484375" style="190" customWidth="1"/>
    <col min="21" max="21" width="6.88671875" style="190" customWidth="1"/>
    <col min="22" max="22" width="7.21484375" style="190" customWidth="1"/>
    <col min="23" max="23" width="6.6640625" style="190" customWidth="1"/>
    <col min="24" max="24" width="6.77734375" style="190" customWidth="1"/>
    <col min="25" max="30" width="8.88671875" style="190" customWidth="1"/>
    <col min="31" max="16384" width="8.88671875" style="192" customWidth="1"/>
  </cols>
  <sheetData>
    <row r="2" spans="1:68" s="8" customFormat="1" ht="22.5" customHeight="1">
      <c r="A2" s="144" t="s">
        <v>103</v>
      </c>
      <c r="B2" s="144"/>
      <c r="C2" s="144"/>
      <c r="D2" s="144"/>
      <c r="E2" s="144"/>
      <c r="F2" s="144"/>
      <c r="G2" s="144"/>
      <c r="H2" s="144"/>
      <c r="I2" s="144"/>
      <c r="J2" s="144"/>
      <c r="K2" s="190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</row>
    <row r="3" spans="1:68" ht="13.5">
      <c r="A3" s="191"/>
      <c r="B3" s="191"/>
      <c r="C3" s="191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</row>
    <row r="4" spans="1:68" s="7" customFormat="1" ht="18" customHeight="1">
      <c r="A4" s="4" t="s">
        <v>13</v>
      </c>
      <c r="B4" s="4"/>
      <c r="C4" s="6"/>
      <c r="D4" s="6"/>
      <c r="E4" s="6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s="10" customFormat="1" ht="23.25" customHeight="1">
      <c r="A5" s="141" t="s">
        <v>56</v>
      </c>
      <c r="B5" s="138" t="s">
        <v>7</v>
      </c>
      <c r="C5" s="139"/>
      <c r="D5" s="139"/>
      <c r="E5" s="139"/>
      <c r="F5" s="140"/>
      <c r="G5" s="124" t="s">
        <v>14</v>
      </c>
      <c r="H5" s="124"/>
      <c r="I5" s="124" t="s">
        <v>15</v>
      </c>
      <c r="J5" s="124"/>
      <c r="K5" s="124" t="s">
        <v>16</v>
      </c>
      <c r="L5" s="124"/>
      <c r="M5" s="124" t="s">
        <v>17</v>
      </c>
      <c r="N5" s="124"/>
      <c r="O5" s="124" t="s">
        <v>18</v>
      </c>
      <c r="P5" s="124"/>
      <c r="Q5" s="124" t="s">
        <v>19</v>
      </c>
      <c r="R5" s="124"/>
      <c r="S5" s="124" t="s">
        <v>20</v>
      </c>
      <c r="T5" s="124"/>
      <c r="U5" s="145" t="s">
        <v>21</v>
      </c>
      <c r="V5" s="145"/>
      <c r="W5" s="145" t="s">
        <v>22</v>
      </c>
      <c r="X5" s="146"/>
      <c r="Y5" s="36"/>
      <c r="Z5" s="36"/>
      <c r="AA5" s="36"/>
      <c r="AB5" s="36"/>
      <c r="AC5" s="36"/>
      <c r="AD5" s="36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4"/>
      <c r="BN5" s="4"/>
      <c r="BO5" s="4"/>
      <c r="BP5" s="4"/>
    </row>
    <row r="6" spans="1:68" s="10" customFormat="1" ht="15" customHeight="1">
      <c r="A6" s="142"/>
      <c r="B6" s="136" t="s">
        <v>60</v>
      </c>
      <c r="C6" s="137"/>
      <c r="D6" s="138" t="s">
        <v>36</v>
      </c>
      <c r="E6" s="139"/>
      <c r="F6" s="140"/>
      <c r="G6" s="120" t="s">
        <v>1</v>
      </c>
      <c r="H6" s="120" t="s">
        <v>2</v>
      </c>
      <c r="I6" s="120" t="s">
        <v>1</v>
      </c>
      <c r="J6" s="120" t="s">
        <v>2</v>
      </c>
      <c r="K6" s="120" t="s">
        <v>1</v>
      </c>
      <c r="L6" s="120" t="s">
        <v>2</v>
      </c>
      <c r="M6" s="120" t="s">
        <v>1</v>
      </c>
      <c r="N6" s="120" t="s">
        <v>2</v>
      </c>
      <c r="O6" s="120" t="s">
        <v>1</v>
      </c>
      <c r="P6" s="120" t="s">
        <v>2</v>
      </c>
      <c r="Q6" s="120" t="s">
        <v>1</v>
      </c>
      <c r="R6" s="120" t="s">
        <v>2</v>
      </c>
      <c r="S6" s="120" t="s">
        <v>1</v>
      </c>
      <c r="T6" s="120" t="s">
        <v>2</v>
      </c>
      <c r="U6" s="120" t="s">
        <v>1</v>
      </c>
      <c r="V6" s="120" t="s">
        <v>2</v>
      </c>
      <c r="W6" s="120" t="s">
        <v>1</v>
      </c>
      <c r="X6" s="113" t="s">
        <v>2</v>
      </c>
      <c r="Y6" s="36"/>
      <c r="Z6" s="36"/>
      <c r="AA6" s="36"/>
      <c r="AB6" s="36"/>
      <c r="AC6" s="36"/>
      <c r="AD6" s="3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4"/>
      <c r="BN6" s="4"/>
      <c r="BO6" s="4"/>
      <c r="BP6" s="4"/>
    </row>
    <row r="7" spans="1:68" s="10" customFormat="1" ht="15.75" customHeight="1">
      <c r="A7" s="143"/>
      <c r="B7" s="25"/>
      <c r="C7" s="26" t="s">
        <v>61</v>
      </c>
      <c r="D7" s="13" t="s">
        <v>35</v>
      </c>
      <c r="E7" s="13" t="s">
        <v>41</v>
      </c>
      <c r="F7" s="35" t="s">
        <v>39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34"/>
      <c r="Y7" s="36"/>
      <c r="Z7" s="36"/>
      <c r="AA7" s="36"/>
      <c r="AB7" s="36"/>
      <c r="AC7" s="36"/>
      <c r="AD7" s="36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s="10" customFormat="1" ht="31.5" customHeight="1">
      <c r="A8" s="43" t="s">
        <v>85</v>
      </c>
      <c r="B8" s="18">
        <v>13946</v>
      </c>
      <c r="C8" s="18">
        <v>5830</v>
      </c>
      <c r="D8" s="18">
        <v>44119</v>
      </c>
      <c r="E8" s="18">
        <v>22350</v>
      </c>
      <c r="F8" s="38">
        <v>21769</v>
      </c>
      <c r="G8" s="38">
        <v>12689</v>
      </c>
      <c r="H8" s="38">
        <v>20418</v>
      </c>
      <c r="I8" s="38">
        <v>790</v>
      </c>
      <c r="J8" s="38">
        <v>4934</v>
      </c>
      <c r="K8" s="38">
        <v>277</v>
      </c>
      <c r="L8" s="38">
        <v>3583</v>
      </c>
      <c r="M8" s="38">
        <v>113</v>
      </c>
      <c r="N8" s="38">
        <v>3407</v>
      </c>
      <c r="O8" s="38">
        <v>47</v>
      </c>
      <c r="P8" s="38">
        <v>3223</v>
      </c>
      <c r="Q8" s="38">
        <v>23</v>
      </c>
      <c r="R8" s="38">
        <v>3250</v>
      </c>
      <c r="S8" s="38">
        <v>4</v>
      </c>
      <c r="T8" s="38">
        <v>1682</v>
      </c>
      <c r="U8" s="38">
        <v>1</v>
      </c>
      <c r="V8" s="38">
        <v>628</v>
      </c>
      <c r="W8" s="38">
        <v>2</v>
      </c>
      <c r="X8" s="38">
        <v>2994</v>
      </c>
      <c r="Y8" s="37"/>
      <c r="Z8" s="37"/>
      <c r="AA8" s="37"/>
      <c r="AB8" s="37"/>
      <c r="AC8" s="37"/>
      <c r="AD8" s="37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5"/>
      <c r="BL8" s="5"/>
      <c r="BM8" s="5"/>
      <c r="BN8" s="5"/>
      <c r="BO8" s="5"/>
      <c r="BP8" s="5"/>
    </row>
    <row r="9" spans="1:68" s="10" customFormat="1" ht="31.5" customHeight="1">
      <c r="A9" s="43" t="s">
        <v>86</v>
      </c>
      <c r="B9" s="18">
        <v>13600</v>
      </c>
      <c r="C9" s="18">
        <v>5710</v>
      </c>
      <c r="D9" s="18">
        <v>44923</v>
      </c>
      <c r="E9" s="18">
        <v>23309</v>
      </c>
      <c r="F9" s="38">
        <v>21614</v>
      </c>
      <c r="G9" s="38">
        <v>12379</v>
      </c>
      <c r="H9" s="38">
        <v>19636</v>
      </c>
      <c r="I9" s="38">
        <v>726</v>
      </c>
      <c r="J9" s="38">
        <v>4559</v>
      </c>
      <c r="K9" s="38">
        <v>286</v>
      </c>
      <c r="L9" s="38">
        <v>3805</v>
      </c>
      <c r="M9" s="38">
        <v>119</v>
      </c>
      <c r="N9" s="38">
        <v>3765</v>
      </c>
      <c r="O9" s="38">
        <v>57</v>
      </c>
      <c r="P9" s="38">
        <v>3840</v>
      </c>
      <c r="Q9" s="38">
        <v>25</v>
      </c>
      <c r="R9" s="38">
        <v>3467</v>
      </c>
      <c r="S9" s="38">
        <v>6</v>
      </c>
      <c r="T9" s="38">
        <v>2560</v>
      </c>
      <c r="U9" s="38">
        <v>0</v>
      </c>
      <c r="V9" s="38">
        <v>0</v>
      </c>
      <c r="W9" s="38">
        <v>2</v>
      </c>
      <c r="X9" s="38">
        <v>3291</v>
      </c>
      <c r="Y9" s="37"/>
      <c r="Z9" s="37"/>
      <c r="AA9" s="37"/>
      <c r="AB9" s="37"/>
      <c r="AC9" s="37"/>
      <c r="AD9" s="37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5"/>
      <c r="BL9" s="5"/>
      <c r="BM9" s="5"/>
      <c r="BN9" s="5"/>
      <c r="BO9" s="5"/>
      <c r="BP9" s="5"/>
    </row>
    <row r="10" spans="1:68" s="10" customFormat="1" ht="31.5" customHeight="1">
      <c r="A10" s="43" t="s">
        <v>89</v>
      </c>
      <c r="B10" s="18">
        <v>13431</v>
      </c>
      <c r="C10" s="18">
        <v>5646</v>
      </c>
      <c r="D10" s="18">
        <v>44460</v>
      </c>
      <c r="E10" s="18">
        <v>22678</v>
      </c>
      <c r="F10" s="38">
        <v>21782</v>
      </c>
      <c r="G10" s="38">
        <v>12226</v>
      </c>
      <c r="H10" s="38">
        <v>18991</v>
      </c>
      <c r="I10" s="38">
        <v>706</v>
      </c>
      <c r="J10" s="38">
        <v>4458</v>
      </c>
      <c r="K10" s="38">
        <v>278</v>
      </c>
      <c r="L10" s="38">
        <v>3642</v>
      </c>
      <c r="M10" s="38">
        <v>129</v>
      </c>
      <c r="N10" s="38">
        <v>3932</v>
      </c>
      <c r="O10" s="38">
        <v>58</v>
      </c>
      <c r="P10" s="38">
        <v>4022</v>
      </c>
      <c r="Q10" s="38">
        <v>27</v>
      </c>
      <c r="R10" s="38">
        <v>3966</v>
      </c>
      <c r="S10" s="38">
        <v>3</v>
      </c>
      <c r="T10" s="38">
        <v>1144</v>
      </c>
      <c r="U10" s="38">
        <v>2</v>
      </c>
      <c r="V10" s="38">
        <v>1175</v>
      </c>
      <c r="W10" s="38">
        <v>2</v>
      </c>
      <c r="X10" s="38">
        <v>3130</v>
      </c>
      <c r="Y10" s="37"/>
      <c r="Z10" s="37"/>
      <c r="AA10" s="37"/>
      <c r="AB10" s="37"/>
      <c r="AC10" s="37"/>
      <c r="AD10" s="37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5"/>
      <c r="BL10" s="5"/>
      <c r="BM10" s="5"/>
      <c r="BN10" s="5"/>
      <c r="BO10" s="5"/>
      <c r="BP10" s="5"/>
    </row>
    <row r="11" spans="1:68" s="10" customFormat="1" ht="31.5" customHeight="1">
      <c r="A11" s="43" t="s">
        <v>92</v>
      </c>
      <c r="B11" s="18">
        <v>13387</v>
      </c>
      <c r="C11" s="18">
        <v>5578</v>
      </c>
      <c r="D11" s="18">
        <v>45062</v>
      </c>
      <c r="E11" s="18">
        <v>23010</v>
      </c>
      <c r="F11" s="38">
        <v>22052</v>
      </c>
      <c r="G11" s="38">
        <v>12221</v>
      </c>
      <c r="H11" s="38">
        <v>19270</v>
      </c>
      <c r="I11" s="38">
        <v>628</v>
      </c>
      <c r="J11" s="38">
        <v>4002</v>
      </c>
      <c r="K11" s="38">
        <v>293</v>
      </c>
      <c r="L11" s="38">
        <v>3852</v>
      </c>
      <c r="M11" s="38">
        <v>150</v>
      </c>
      <c r="N11" s="38">
        <v>4378</v>
      </c>
      <c r="O11" s="38">
        <v>61</v>
      </c>
      <c r="P11" s="38">
        <v>4123</v>
      </c>
      <c r="Q11" s="38">
        <v>28</v>
      </c>
      <c r="R11" s="38">
        <v>4087</v>
      </c>
      <c r="S11" s="38">
        <v>2</v>
      </c>
      <c r="T11" s="38">
        <v>762</v>
      </c>
      <c r="U11" s="38">
        <v>2</v>
      </c>
      <c r="V11" s="38">
        <v>1470</v>
      </c>
      <c r="W11" s="38">
        <v>2</v>
      </c>
      <c r="X11" s="38">
        <v>3118</v>
      </c>
      <c r="Y11" s="37"/>
      <c r="Z11" s="37"/>
      <c r="AA11" s="37"/>
      <c r="AB11" s="37"/>
      <c r="AC11" s="37"/>
      <c r="AD11" s="37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5"/>
      <c r="BL11" s="5"/>
      <c r="BM11" s="5"/>
      <c r="BN11" s="5"/>
      <c r="BO11" s="5"/>
      <c r="BP11" s="5"/>
    </row>
    <row r="12" spans="1:68" s="10" customFormat="1" ht="31.5" customHeight="1">
      <c r="A12" s="43" t="s">
        <v>95</v>
      </c>
      <c r="B12" s="18">
        <v>13496</v>
      </c>
      <c r="C12" s="18">
        <v>5591</v>
      </c>
      <c r="D12" s="18">
        <v>45786</v>
      </c>
      <c r="E12" s="18">
        <v>23257</v>
      </c>
      <c r="F12" s="18">
        <v>22529</v>
      </c>
      <c r="G12" s="18">
        <v>12249</v>
      </c>
      <c r="H12" s="18">
        <v>19060</v>
      </c>
      <c r="I12" s="18">
        <v>708</v>
      </c>
      <c r="J12" s="18">
        <v>4557</v>
      </c>
      <c r="K12" s="18">
        <v>306</v>
      </c>
      <c r="L12" s="18">
        <v>3942</v>
      </c>
      <c r="M12" s="18">
        <v>137</v>
      </c>
      <c r="N12" s="18">
        <v>4095</v>
      </c>
      <c r="O12" s="18">
        <v>62</v>
      </c>
      <c r="P12" s="18">
        <v>4169</v>
      </c>
      <c r="Q12" s="18">
        <v>29</v>
      </c>
      <c r="R12" s="18">
        <v>4531</v>
      </c>
      <c r="S12" s="18">
        <v>1</v>
      </c>
      <c r="T12" s="18">
        <v>390</v>
      </c>
      <c r="U12" s="18">
        <v>2</v>
      </c>
      <c r="V12" s="18">
        <v>1672</v>
      </c>
      <c r="W12" s="18">
        <v>2</v>
      </c>
      <c r="X12" s="18">
        <v>3170</v>
      </c>
      <c r="Y12" s="37"/>
      <c r="Z12" s="37"/>
      <c r="AA12" s="37"/>
      <c r="AB12" s="37"/>
      <c r="AC12" s="37"/>
      <c r="AD12" s="37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5"/>
      <c r="BL12" s="5"/>
      <c r="BM12" s="5"/>
      <c r="BN12" s="5"/>
      <c r="BO12" s="5"/>
      <c r="BP12" s="5"/>
    </row>
    <row r="13" spans="1:50" s="10" customFormat="1" ht="31.5" customHeight="1">
      <c r="A13" s="43" t="s">
        <v>105</v>
      </c>
      <c r="B13" s="18">
        <f>SUM(B15:B27)</f>
        <v>13703</v>
      </c>
      <c r="C13" s="18">
        <f aca="true" t="shared" si="0" ref="C13:X13">SUM(C15:C27)</f>
        <v>5693</v>
      </c>
      <c r="D13" s="18">
        <f t="shared" si="0"/>
        <v>45506</v>
      </c>
      <c r="E13" s="18">
        <f t="shared" si="0"/>
        <v>22154</v>
      </c>
      <c r="F13" s="18">
        <f t="shared" si="0"/>
        <v>23352</v>
      </c>
      <c r="G13" s="18">
        <f t="shared" si="0"/>
        <v>12433</v>
      </c>
      <c r="H13" s="18">
        <f t="shared" si="0"/>
        <v>19576</v>
      </c>
      <c r="I13" s="18">
        <f t="shared" si="0"/>
        <v>753</v>
      </c>
      <c r="J13" s="18">
        <f t="shared" si="0"/>
        <v>4770</v>
      </c>
      <c r="K13" s="18">
        <f t="shared" si="0"/>
        <v>285</v>
      </c>
      <c r="L13" s="18">
        <f t="shared" si="0"/>
        <v>3756</v>
      </c>
      <c r="M13" s="18">
        <f t="shared" si="0"/>
        <v>132</v>
      </c>
      <c r="N13" s="18">
        <f t="shared" si="0"/>
        <v>4002</v>
      </c>
      <c r="O13" s="18">
        <f t="shared" si="0"/>
        <v>66</v>
      </c>
      <c r="P13" s="18">
        <f t="shared" si="0"/>
        <v>4575</v>
      </c>
      <c r="Q13" s="18">
        <f t="shared" si="0"/>
        <v>29</v>
      </c>
      <c r="R13" s="18">
        <f t="shared" si="0"/>
        <v>4183</v>
      </c>
      <c r="S13" s="18">
        <f t="shared" si="0"/>
        <v>2</v>
      </c>
      <c r="T13" s="18">
        <f t="shared" si="0"/>
        <v>711</v>
      </c>
      <c r="U13" s="18">
        <f t="shared" si="0"/>
        <v>1</v>
      </c>
      <c r="V13" s="18">
        <f t="shared" si="0"/>
        <v>537</v>
      </c>
      <c r="W13" s="18">
        <f t="shared" si="0"/>
        <v>2</v>
      </c>
      <c r="X13" s="18">
        <f t="shared" si="0"/>
        <v>3396</v>
      </c>
      <c r="Y13" s="37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5"/>
      <c r="AT13" s="5"/>
      <c r="AU13" s="5"/>
      <c r="AV13" s="5"/>
      <c r="AW13" s="5"/>
      <c r="AX13" s="5"/>
    </row>
    <row r="14" spans="1:50" s="10" customFormat="1" ht="13.5" customHeight="1">
      <c r="A14" s="44"/>
      <c r="B14" s="18"/>
      <c r="C14" s="18"/>
      <c r="D14" s="18"/>
      <c r="E14" s="1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7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5"/>
      <c r="AT14" s="5"/>
      <c r="AU14" s="5"/>
      <c r="AV14" s="5"/>
      <c r="AW14" s="5"/>
      <c r="AX14" s="5"/>
    </row>
    <row r="15" spans="1:44" s="21" customFormat="1" ht="27.75" customHeight="1">
      <c r="A15" s="43" t="s">
        <v>42</v>
      </c>
      <c r="B15" s="92">
        <v>920</v>
      </c>
      <c r="C15" s="194">
        <v>335</v>
      </c>
      <c r="D15" s="92">
        <f>E15+F15</f>
        <v>2792</v>
      </c>
      <c r="E15" s="194">
        <v>1454</v>
      </c>
      <c r="F15" s="194">
        <v>1338</v>
      </c>
      <c r="G15" s="102">
        <v>815</v>
      </c>
      <c r="H15" s="102">
        <v>1263</v>
      </c>
      <c r="I15" s="102">
        <v>70</v>
      </c>
      <c r="J15" s="102">
        <v>432</v>
      </c>
      <c r="K15" s="102">
        <v>23</v>
      </c>
      <c r="L15" s="102">
        <v>302</v>
      </c>
      <c r="M15" s="102">
        <v>2</v>
      </c>
      <c r="N15" s="102">
        <v>65</v>
      </c>
      <c r="O15" s="102">
        <v>9</v>
      </c>
      <c r="P15" s="102">
        <v>610</v>
      </c>
      <c r="Q15" s="102">
        <v>1</v>
      </c>
      <c r="R15" s="102">
        <v>120</v>
      </c>
      <c r="S15" s="103" t="s">
        <v>109</v>
      </c>
      <c r="T15" s="103"/>
      <c r="U15" s="103" t="s">
        <v>109</v>
      </c>
      <c r="V15" s="103"/>
      <c r="W15" s="103" t="s">
        <v>109</v>
      </c>
      <c r="X15" s="186"/>
      <c r="Y15" s="3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s="21" customFormat="1" ht="27.75" customHeight="1">
      <c r="A16" s="43" t="s">
        <v>43</v>
      </c>
      <c r="B16" s="92">
        <v>1141</v>
      </c>
      <c r="C16" s="194">
        <v>553</v>
      </c>
      <c r="D16" s="92">
        <f aca="true" t="shared" si="1" ref="D16:D27">E16+F16</f>
        <v>4175</v>
      </c>
      <c r="E16" s="194">
        <v>1982</v>
      </c>
      <c r="F16" s="194">
        <v>2193</v>
      </c>
      <c r="G16" s="104">
        <v>1030</v>
      </c>
      <c r="H16" s="104">
        <v>1719</v>
      </c>
      <c r="I16" s="102">
        <v>68</v>
      </c>
      <c r="J16" s="102">
        <v>406</v>
      </c>
      <c r="K16" s="102">
        <v>27</v>
      </c>
      <c r="L16" s="102">
        <v>377</v>
      </c>
      <c r="M16" s="102">
        <v>8</v>
      </c>
      <c r="N16" s="102">
        <v>277</v>
      </c>
      <c r="O16" s="102">
        <v>4</v>
      </c>
      <c r="P16" s="102">
        <v>279</v>
      </c>
      <c r="Q16" s="102">
        <v>2</v>
      </c>
      <c r="R16" s="102">
        <v>234</v>
      </c>
      <c r="S16" s="102">
        <v>1</v>
      </c>
      <c r="T16" s="102">
        <v>346</v>
      </c>
      <c r="U16" s="102">
        <v>1</v>
      </c>
      <c r="V16" s="102">
        <v>537</v>
      </c>
      <c r="W16" s="103" t="s">
        <v>109</v>
      </c>
      <c r="X16" s="186"/>
      <c r="Y16" s="39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s="21" customFormat="1" ht="27.75" customHeight="1">
      <c r="A17" s="43" t="s">
        <v>44</v>
      </c>
      <c r="B17" s="92">
        <v>859</v>
      </c>
      <c r="C17" s="194">
        <v>375</v>
      </c>
      <c r="D17" s="92">
        <f t="shared" si="1"/>
        <v>1862</v>
      </c>
      <c r="E17" s="194">
        <v>950</v>
      </c>
      <c r="F17" s="194">
        <v>912</v>
      </c>
      <c r="G17" s="102">
        <v>809</v>
      </c>
      <c r="H17" s="104">
        <v>1291</v>
      </c>
      <c r="I17" s="102">
        <v>30</v>
      </c>
      <c r="J17" s="102">
        <v>182</v>
      </c>
      <c r="K17" s="102">
        <v>13</v>
      </c>
      <c r="L17" s="102">
        <v>165</v>
      </c>
      <c r="M17" s="102">
        <v>7</v>
      </c>
      <c r="N17" s="102">
        <v>224</v>
      </c>
      <c r="O17" s="103" t="s">
        <v>109</v>
      </c>
      <c r="P17" s="103"/>
      <c r="Q17" s="103" t="s">
        <v>109</v>
      </c>
      <c r="R17" s="103"/>
      <c r="S17" s="103" t="s">
        <v>109</v>
      </c>
      <c r="T17" s="103"/>
      <c r="U17" s="103" t="s">
        <v>109</v>
      </c>
      <c r="V17" s="103"/>
      <c r="W17" s="103" t="s">
        <v>109</v>
      </c>
      <c r="X17" s="186"/>
      <c r="Y17" s="3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s="21" customFormat="1" ht="27.75" customHeight="1">
      <c r="A18" s="43" t="s">
        <v>45</v>
      </c>
      <c r="B18" s="92">
        <v>1292</v>
      </c>
      <c r="C18" s="194">
        <v>564</v>
      </c>
      <c r="D18" s="92">
        <f t="shared" si="1"/>
        <v>4092</v>
      </c>
      <c r="E18" s="194">
        <v>1976</v>
      </c>
      <c r="F18" s="194">
        <v>2116</v>
      </c>
      <c r="G18" s="104">
        <v>1176</v>
      </c>
      <c r="H18" s="104">
        <v>1932</v>
      </c>
      <c r="I18" s="102">
        <v>70</v>
      </c>
      <c r="J18" s="102">
        <v>451</v>
      </c>
      <c r="K18" s="102">
        <v>20</v>
      </c>
      <c r="L18" s="102">
        <v>269</v>
      </c>
      <c r="M18" s="102">
        <v>15</v>
      </c>
      <c r="N18" s="102">
        <v>406</v>
      </c>
      <c r="O18" s="102">
        <v>9</v>
      </c>
      <c r="P18" s="102">
        <v>568</v>
      </c>
      <c r="Q18" s="102">
        <v>1</v>
      </c>
      <c r="R18" s="102">
        <v>101</v>
      </c>
      <c r="S18" s="102">
        <v>1</v>
      </c>
      <c r="T18" s="102">
        <v>365</v>
      </c>
      <c r="U18" s="103" t="s">
        <v>109</v>
      </c>
      <c r="V18" s="103"/>
      <c r="W18" s="103" t="s">
        <v>109</v>
      </c>
      <c r="X18" s="186"/>
      <c r="Y18" s="39"/>
      <c r="Z18" s="20"/>
      <c r="AA18" s="195"/>
      <c r="AB18" s="195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s="21" customFormat="1" ht="27.75" customHeight="1">
      <c r="A19" s="43" t="s">
        <v>46</v>
      </c>
      <c r="B19" s="92">
        <v>648</v>
      </c>
      <c r="C19" s="194">
        <v>230</v>
      </c>
      <c r="D19" s="92">
        <f t="shared" si="1"/>
        <v>1737</v>
      </c>
      <c r="E19" s="194">
        <v>1020</v>
      </c>
      <c r="F19" s="194">
        <v>717</v>
      </c>
      <c r="G19" s="102">
        <v>579</v>
      </c>
      <c r="H19" s="102">
        <v>942</v>
      </c>
      <c r="I19" s="102">
        <v>44</v>
      </c>
      <c r="J19" s="102">
        <v>294</v>
      </c>
      <c r="K19" s="102">
        <v>19</v>
      </c>
      <c r="L19" s="102">
        <v>245</v>
      </c>
      <c r="M19" s="102">
        <v>4</v>
      </c>
      <c r="N19" s="102">
        <v>98</v>
      </c>
      <c r="O19" s="102">
        <v>2</v>
      </c>
      <c r="P19" s="102">
        <v>158</v>
      </c>
      <c r="Q19" s="103" t="s">
        <v>109</v>
      </c>
      <c r="R19" s="103"/>
      <c r="S19" s="103" t="s">
        <v>109</v>
      </c>
      <c r="T19" s="103"/>
      <c r="U19" s="103" t="s">
        <v>109</v>
      </c>
      <c r="V19" s="103"/>
      <c r="W19" s="103" t="s">
        <v>109</v>
      </c>
      <c r="X19" s="186"/>
      <c r="Y19" s="39"/>
      <c r="Z19" s="20"/>
      <c r="AA19" s="187"/>
      <c r="AB19" s="187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s="21" customFormat="1" ht="27.75" customHeight="1">
      <c r="A20" s="43" t="s">
        <v>47</v>
      </c>
      <c r="B20" s="92">
        <v>1243</v>
      </c>
      <c r="C20" s="194">
        <v>487</v>
      </c>
      <c r="D20" s="92">
        <f t="shared" si="1"/>
        <v>4387</v>
      </c>
      <c r="E20" s="194">
        <v>1842</v>
      </c>
      <c r="F20" s="194">
        <v>2545</v>
      </c>
      <c r="G20" s="104">
        <v>1133</v>
      </c>
      <c r="H20" s="104">
        <v>1760</v>
      </c>
      <c r="I20" s="102">
        <v>55</v>
      </c>
      <c r="J20" s="102">
        <v>343</v>
      </c>
      <c r="K20" s="102">
        <v>24</v>
      </c>
      <c r="L20" s="102">
        <v>308</v>
      </c>
      <c r="M20" s="102">
        <v>15</v>
      </c>
      <c r="N20" s="102">
        <v>448</v>
      </c>
      <c r="O20" s="102">
        <v>11</v>
      </c>
      <c r="P20" s="102">
        <v>855</v>
      </c>
      <c r="Q20" s="102">
        <v>5</v>
      </c>
      <c r="R20" s="102">
        <v>673</v>
      </c>
      <c r="S20" s="103" t="s">
        <v>109</v>
      </c>
      <c r="T20" s="103"/>
      <c r="U20" s="103" t="s">
        <v>109</v>
      </c>
      <c r="V20" s="103"/>
      <c r="W20" s="103" t="s">
        <v>109</v>
      </c>
      <c r="X20" s="186"/>
      <c r="Y20" s="39"/>
      <c r="Z20" s="20"/>
      <c r="AA20" s="187"/>
      <c r="AB20" s="187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s="21" customFormat="1" ht="27.75" customHeight="1">
      <c r="A21" s="43" t="s">
        <v>48</v>
      </c>
      <c r="B21" s="92">
        <v>1721</v>
      </c>
      <c r="C21" s="194">
        <v>682</v>
      </c>
      <c r="D21" s="92">
        <f t="shared" si="1"/>
        <v>5726</v>
      </c>
      <c r="E21" s="194">
        <v>3243</v>
      </c>
      <c r="F21" s="194">
        <v>2483</v>
      </c>
      <c r="G21" s="104">
        <v>1567</v>
      </c>
      <c r="H21" s="104">
        <v>2329</v>
      </c>
      <c r="I21" s="102">
        <v>85</v>
      </c>
      <c r="J21" s="102">
        <v>563</v>
      </c>
      <c r="K21" s="102">
        <v>32</v>
      </c>
      <c r="L21" s="102">
        <v>436</v>
      </c>
      <c r="M21" s="102">
        <v>17</v>
      </c>
      <c r="N21" s="102">
        <v>509</v>
      </c>
      <c r="O21" s="102">
        <v>15</v>
      </c>
      <c r="P21" s="104">
        <v>1028</v>
      </c>
      <c r="Q21" s="102">
        <v>5</v>
      </c>
      <c r="R21" s="102">
        <v>861</v>
      </c>
      <c r="S21" s="103" t="s">
        <v>109</v>
      </c>
      <c r="T21" s="103"/>
      <c r="U21" s="103" t="s">
        <v>109</v>
      </c>
      <c r="V21" s="103"/>
      <c r="W21" s="103" t="s">
        <v>109</v>
      </c>
      <c r="X21" s="186"/>
      <c r="Y21" s="39"/>
      <c r="Z21" s="20"/>
      <c r="AA21" s="188"/>
      <c r="AB21" s="188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s="21" customFormat="1" ht="27.75" customHeight="1">
      <c r="A22" s="43" t="s">
        <v>49</v>
      </c>
      <c r="B22" s="92">
        <v>1157</v>
      </c>
      <c r="C22" s="194">
        <v>488</v>
      </c>
      <c r="D22" s="92">
        <f t="shared" si="1"/>
        <v>4454</v>
      </c>
      <c r="E22" s="194">
        <v>1974</v>
      </c>
      <c r="F22" s="194">
        <v>2480</v>
      </c>
      <c r="G22" s="104">
        <v>1079</v>
      </c>
      <c r="H22" s="104">
        <v>1613</v>
      </c>
      <c r="I22" s="102">
        <v>44</v>
      </c>
      <c r="J22" s="102">
        <v>279</v>
      </c>
      <c r="K22" s="102">
        <v>23</v>
      </c>
      <c r="L22" s="102">
        <v>278</v>
      </c>
      <c r="M22" s="102">
        <v>4</v>
      </c>
      <c r="N22" s="102">
        <v>128</v>
      </c>
      <c r="O22" s="102">
        <v>2</v>
      </c>
      <c r="P22" s="102">
        <v>133</v>
      </c>
      <c r="Q22" s="102">
        <v>4</v>
      </c>
      <c r="R22" s="102">
        <v>529</v>
      </c>
      <c r="S22" s="103" t="s">
        <v>109</v>
      </c>
      <c r="T22" s="186"/>
      <c r="U22" s="103" t="s">
        <v>109</v>
      </c>
      <c r="V22" s="186"/>
      <c r="W22" s="102">
        <v>1</v>
      </c>
      <c r="X22" s="104">
        <v>1494</v>
      </c>
      <c r="Y22" s="40"/>
      <c r="Z22" s="20"/>
      <c r="AA22" s="188"/>
      <c r="AB22" s="188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28" s="21" customFormat="1" ht="27.75" customHeight="1">
      <c r="A23" s="43" t="s">
        <v>50</v>
      </c>
      <c r="B23" s="92">
        <v>894</v>
      </c>
      <c r="C23" s="194">
        <v>375</v>
      </c>
      <c r="D23" s="92">
        <f t="shared" si="1"/>
        <v>5245</v>
      </c>
      <c r="E23" s="194">
        <v>2351</v>
      </c>
      <c r="F23" s="194">
        <v>2894</v>
      </c>
      <c r="G23" s="102">
        <v>771</v>
      </c>
      <c r="H23" s="104">
        <v>1393</v>
      </c>
      <c r="I23" s="102">
        <v>81</v>
      </c>
      <c r="J23" s="102">
        <v>514</v>
      </c>
      <c r="K23" s="102">
        <v>18</v>
      </c>
      <c r="L23" s="102">
        <v>252</v>
      </c>
      <c r="M23" s="102">
        <v>17</v>
      </c>
      <c r="N23" s="102">
        <v>511</v>
      </c>
      <c r="O23" s="102">
        <v>2</v>
      </c>
      <c r="P23" s="102">
        <v>114</v>
      </c>
      <c r="Q23" s="102">
        <v>4</v>
      </c>
      <c r="R23" s="102">
        <v>559</v>
      </c>
      <c r="S23" s="103" t="s">
        <v>109</v>
      </c>
      <c r="T23" s="186"/>
      <c r="U23" s="103" t="s">
        <v>109</v>
      </c>
      <c r="V23" s="186"/>
      <c r="W23" s="102">
        <v>1</v>
      </c>
      <c r="X23" s="104">
        <v>1902</v>
      </c>
      <c r="Y23" s="39"/>
      <c r="AA23" s="188"/>
      <c r="AB23" s="188"/>
    </row>
    <row r="24" spans="1:28" s="28" customFormat="1" ht="27.75" customHeight="1">
      <c r="A24" s="45" t="s">
        <v>51</v>
      </c>
      <c r="B24" s="92">
        <v>648</v>
      </c>
      <c r="C24" s="194">
        <v>223</v>
      </c>
      <c r="D24" s="92">
        <f t="shared" si="1"/>
        <v>2150</v>
      </c>
      <c r="E24" s="194">
        <v>1026</v>
      </c>
      <c r="F24" s="194">
        <v>1124</v>
      </c>
      <c r="G24" s="102">
        <v>568</v>
      </c>
      <c r="H24" s="102">
        <v>856</v>
      </c>
      <c r="I24" s="102">
        <v>42</v>
      </c>
      <c r="J24" s="102">
        <v>266</v>
      </c>
      <c r="K24" s="102">
        <v>21</v>
      </c>
      <c r="L24" s="102">
        <v>292</v>
      </c>
      <c r="M24" s="102">
        <v>13</v>
      </c>
      <c r="N24" s="102">
        <v>372</v>
      </c>
      <c r="O24" s="102">
        <v>3</v>
      </c>
      <c r="P24" s="102">
        <v>245</v>
      </c>
      <c r="Q24" s="102">
        <v>1</v>
      </c>
      <c r="R24" s="102">
        <v>119</v>
      </c>
      <c r="S24" s="103" t="s">
        <v>109</v>
      </c>
      <c r="T24" s="103"/>
      <c r="U24" s="103" t="s">
        <v>109</v>
      </c>
      <c r="V24" s="103"/>
      <c r="W24" s="103" t="s">
        <v>109</v>
      </c>
      <c r="X24" s="186"/>
      <c r="Y24" s="41"/>
      <c r="AA24" s="188"/>
      <c r="AB24" s="188"/>
    </row>
    <row r="25" spans="1:28" s="28" customFormat="1" ht="27.75" customHeight="1">
      <c r="A25" s="46" t="s">
        <v>52</v>
      </c>
      <c r="B25" s="92">
        <v>1024</v>
      </c>
      <c r="C25" s="194">
        <v>402</v>
      </c>
      <c r="D25" s="92">
        <f t="shared" si="1"/>
        <v>3398</v>
      </c>
      <c r="E25" s="194">
        <v>1631</v>
      </c>
      <c r="F25" s="194">
        <v>1767</v>
      </c>
      <c r="G25" s="102">
        <v>914</v>
      </c>
      <c r="H25" s="104">
        <v>1449</v>
      </c>
      <c r="I25" s="102">
        <v>56</v>
      </c>
      <c r="J25" s="102">
        <v>365</v>
      </c>
      <c r="K25" s="102">
        <v>34</v>
      </c>
      <c r="L25" s="102">
        <v>442</v>
      </c>
      <c r="M25" s="102">
        <v>15</v>
      </c>
      <c r="N25" s="102">
        <v>453</v>
      </c>
      <c r="O25" s="102">
        <v>2</v>
      </c>
      <c r="P25" s="102">
        <v>108</v>
      </c>
      <c r="Q25" s="102">
        <v>3</v>
      </c>
      <c r="R25" s="102">
        <v>581</v>
      </c>
      <c r="S25" s="103" t="s">
        <v>109</v>
      </c>
      <c r="T25" s="103"/>
      <c r="U25" s="103" t="s">
        <v>109</v>
      </c>
      <c r="V25" s="103"/>
      <c r="W25" s="103" t="s">
        <v>109</v>
      </c>
      <c r="X25" s="186"/>
      <c r="Y25" s="41"/>
      <c r="AA25" s="187"/>
      <c r="AB25" s="187"/>
    </row>
    <row r="26" spans="1:28" s="28" customFormat="1" ht="27.75" customHeight="1">
      <c r="A26" s="43" t="s">
        <v>53</v>
      </c>
      <c r="B26" s="92">
        <v>962</v>
      </c>
      <c r="C26" s="194">
        <v>376</v>
      </c>
      <c r="D26" s="92">
        <f t="shared" si="1"/>
        <v>3082</v>
      </c>
      <c r="E26" s="194">
        <v>1625</v>
      </c>
      <c r="F26" s="194">
        <v>1457</v>
      </c>
      <c r="G26" s="102">
        <v>863</v>
      </c>
      <c r="H26" s="104">
        <v>1464</v>
      </c>
      <c r="I26" s="102">
        <v>67</v>
      </c>
      <c r="J26" s="102">
        <v>415</v>
      </c>
      <c r="K26" s="102">
        <v>17</v>
      </c>
      <c r="L26" s="102">
        <v>209</v>
      </c>
      <c r="M26" s="102">
        <v>7</v>
      </c>
      <c r="N26" s="102">
        <v>234</v>
      </c>
      <c r="O26" s="102">
        <v>5</v>
      </c>
      <c r="P26" s="102">
        <v>354</v>
      </c>
      <c r="Q26" s="102">
        <v>3</v>
      </c>
      <c r="R26" s="102">
        <v>406</v>
      </c>
      <c r="S26" s="103" t="s">
        <v>109</v>
      </c>
      <c r="T26" s="103"/>
      <c r="U26" s="103" t="s">
        <v>109</v>
      </c>
      <c r="V26" s="103"/>
      <c r="W26" s="103" t="s">
        <v>109</v>
      </c>
      <c r="X26" s="186"/>
      <c r="Y26" s="41"/>
      <c r="AA26" s="187"/>
      <c r="AB26" s="187"/>
    </row>
    <row r="27" spans="1:28" s="28" customFormat="1" ht="27.75" customHeight="1">
      <c r="A27" s="25" t="s">
        <v>54</v>
      </c>
      <c r="B27" s="93">
        <v>1194</v>
      </c>
      <c r="C27" s="196">
        <v>603</v>
      </c>
      <c r="D27" s="93">
        <f t="shared" si="1"/>
        <v>2406</v>
      </c>
      <c r="E27" s="196">
        <v>1080</v>
      </c>
      <c r="F27" s="196">
        <v>1326</v>
      </c>
      <c r="G27" s="105">
        <v>1129</v>
      </c>
      <c r="H27" s="105">
        <v>1565</v>
      </c>
      <c r="I27" s="106">
        <v>41</v>
      </c>
      <c r="J27" s="106">
        <v>260</v>
      </c>
      <c r="K27" s="106">
        <v>14</v>
      </c>
      <c r="L27" s="106">
        <v>181</v>
      </c>
      <c r="M27" s="106">
        <v>8</v>
      </c>
      <c r="N27" s="106">
        <v>277</v>
      </c>
      <c r="O27" s="106">
        <v>2</v>
      </c>
      <c r="P27" s="106">
        <v>123</v>
      </c>
      <c r="Q27" s="107" t="s">
        <v>109</v>
      </c>
      <c r="R27" s="107"/>
      <c r="S27" s="107" t="s">
        <v>109</v>
      </c>
      <c r="T27" s="107"/>
      <c r="U27" s="107" t="s">
        <v>109</v>
      </c>
      <c r="V27" s="107"/>
      <c r="W27" s="107" t="s">
        <v>109</v>
      </c>
      <c r="X27" s="189"/>
      <c r="Y27" s="41"/>
      <c r="AA27" s="187"/>
      <c r="AB27" s="187"/>
    </row>
    <row r="28" spans="1:8" ht="13.5">
      <c r="A28" s="135" t="s">
        <v>93</v>
      </c>
      <c r="B28" s="135"/>
      <c r="C28" s="135"/>
      <c r="D28" s="197"/>
      <c r="E28" s="197"/>
      <c r="F28" s="197"/>
      <c r="G28" s="197"/>
      <c r="H28" s="197"/>
    </row>
    <row r="29" spans="1:2" ht="13.5">
      <c r="A29" s="198"/>
      <c r="B29" s="198"/>
    </row>
  </sheetData>
  <sheetProtection/>
  <mergeCells count="33">
    <mergeCell ref="U6:U7"/>
    <mergeCell ref="V6:V7"/>
    <mergeCell ref="J6:J7"/>
    <mergeCell ref="Q6:Q7"/>
    <mergeCell ref="R6:R7"/>
    <mergeCell ref="S6:S7"/>
    <mergeCell ref="T6:T7"/>
    <mergeCell ref="W6:W7"/>
    <mergeCell ref="M6:M7"/>
    <mergeCell ref="U5:V5"/>
    <mergeCell ref="S5:T5"/>
    <mergeCell ref="Q5:R5"/>
    <mergeCell ref="O6:O7"/>
    <mergeCell ref="P6:P7"/>
    <mergeCell ref="W5:X5"/>
    <mergeCell ref="O5:P5"/>
    <mergeCell ref="X6:X7"/>
    <mergeCell ref="D6:F6"/>
    <mergeCell ref="I5:J5"/>
    <mergeCell ref="A2:J2"/>
    <mergeCell ref="H6:H7"/>
    <mergeCell ref="I6:I7"/>
    <mergeCell ref="G6:G7"/>
    <mergeCell ref="A28:H28"/>
    <mergeCell ref="K5:L5"/>
    <mergeCell ref="M5:N5"/>
    <mergeCell ref="B6:C6"/>
    <mergeCell ref="B5:F5"/>
    <mergeCell ref="N6:N7"/>
    <mergeCell ref="K6:K7"/>
    <mergeCell ref="L6:L7"/>
    <mergeCell ref="G5:H5"/>
    <mergeCell ref="A5:A7"/>
  </mergeCells>
  <printOptions/>
  <pageMargins left="0.16" right="0.18" top="0.67" bottom="0.35" header="0.5" footer="0.2"/>
  <pageSetup horizontalDpi="360" verticalDpi="36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51"/>
  <sheetViews>
    <sheetView tabSelected="1" zoomScalePageLayoutView="0" workbookViewId="0" topLeftCell="A1">
      <selection activeCell="K21" sqref="K21"/>
    </sheetView>
  </sheetViews>
  <sheetFormatPr defaultColWidth="8.88671875" defaultRowHeight="13.5"/>
  <cols>
    <col min="1" max="1" width="13.3359375" style="192" customWidth="1"/>
    <col min="2" max="3" width="9.5546875" style="190" customWidth="1"/>
    <col min="4" max="4" width="9.3359375" style="190" bestFit="1" customWidth="1"/>
    <col min="5" max="6" width="9.3359375" style="190" customWidth="1"/>
    <col min="7" max="7" width="7.88671875" style="190" customWidth="1"/>
    <col min="8" max="8" width="7.77734375" style="190" customWidth="1"/>
    <col min="9" max="9" width="7.99609375" style="190" customWidth="1"/>
    <col min="10" max="10" width="8.4453125" style="190" customWidth="1"/>
    <col min="11" max="11" width="7.99609375" style="190" customWidth="1"/>
    <col min="12" max="12" width="8.77734375" style="190" customWidth="1"/>
    <col min="13" max="13" width="7.99609375" style="190" customWidth="1"/>
    <col min="14" max="14" width="7.77734375" style="190" customWidth="1"/>
    <col min="15" max="15" width="8.10546875" style="190" customWidth="1"/>
    <col min="16" max="16" width="9.10546875" style="190" bestFit="1" customWidth="1"/>
    <col min="17" max="17" width="8.10546875" style="190" customWidth="1"/>
    <col min="18" max="18" width="9.10546875" style="190" bestFit="1" customWidth="1"/>
    <col min="19" max="19" width="9.4453125" style="190" customWidth="1"/>
    <col min="20" max="20" width="9.3359375" style="190" bestFit="1" customWidth="1"/>
    <col min="21" max="39" width="8.3359375" style="190" customWidth="1"/>
    <col min="40" max="40" width="8.77734375" style="190" customWidth="1"/>
    <col min="41" max="44" width="8.3359375" style="190" customWidth="1"/>
    <col min="45" max="53" width="8.88671875" style="190" customWidth="1"/>
    <col min="54" max="16384" width="8.88671875" style="192" customWidth="1"/>
  </cols>
  <sheetData>
    <row r="1" ht="17.25" customHeight="1"/>
    <row r="2" spans="1:80" s="1" customFormat="1" ht="18.75" customHeight="1">
      <c r="A2" s="172" t="s">
        <v>104</v>
      </c>
      <c r="B2" s="172"/>
      <c r="C2" s="172"/>
      <c r="D2" s="172"/>
      <c r="E2" s="172"/>
      <c r="F2" s="172"/>
      <c r="G2" s="172"/>
      <c r="H2" s="172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8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s="1" customFormat="1" ht="10.5" customHeight="1">
      <c r="A3" s="3"/>
      <c r="B3" s="47"/>
      <c r="C3" s="47"/>
      <c r="D3" s="49"/>
      <c r="E3" s="49"/>
      <c r="F3" s="49"/>
      <c r="G3" s="49"/>
      <c r="H3" s="49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s="1" customFormat="1" ht="18" customHeight="1">
      <c r="A4" s="11" t="s">
        <v>0</v>
      </c>
      <c r="B4" s="50"/>
      <c r="C4" s="5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s="12" customFormat="1" ht="42.75" customHeight="1">
      <c r="A5" s="163" t="s">
        <v>57</v>
      </c>
      <c r="B5" s="160" t="s">
        <v>23</v>
      </c>
      <c r="C5" s="161"/>
      <c r="D5" s="161"/>
      <c r="E5" s="161"/>
      <c r="F5" s="162"/>
      <c r="G5" s="156" t="s">
        <v>72</v>
      </c>
      <c r="H5" s="156"/>
      <c r="I5" s="156" t="s">
        <v>24</v>
      </c>
      <c r="J5" s="156"/>
      <c r="K5" s="156" t="s">
        <v>25</v>
      </c>
      <c r="L5" s="156"/>
      <c r="M5" s="155" t="s">
        <v>73</v>
      </c>
      <c r="N5" s="156"/>
      <c r="O5" s="157" t="s">
        <v>83</v>
      </c>
      <c r="P5" s="124"/>
      <c r="Q5" s="156" t="s">
        <v>26</v>
      </c>
      <c r="R5" s="156"/>
      <c r="S5" s="169" t="s">
        <v>40</v>
      </c>
      <c r="T5" s="169"/>
      <c r="U5" s="168" t="s">
        <v>32</v>
      </c>
      <c r="V5" s="168"/>
      <c r="W5" s="167" t="s">
        <v>6</v>
      </c>
      <c r="X5" s="168"/>
      <c r="Y5" s="168" t="s">
        <v>81</v>
      </c>
      <c r="Z5" s="168"/>
      <c r="AA5" s="168" t="s">
        <v>30</v>
      </c>
      <c r="AB5" s="168"/>
      <c r="AC5" s="168" t="s">
        <v>33</v>
      </c>
      <c r="AD5" s="168"/>
      <c r="AE5" s="168" t="s">
        <v>74</v>
      </c>
      <c r="AF5" s="168"/>
      <c r="AG5" s="168" t="s">
        <v>76</v>
      </c>
      <c r="AH5" s="168"/>
      <c r="AI5" s="168" t="s">
        <v>77</v>
      </c>
      <c r="AJ5" s="168"/>
      <c r="AK5" s="168" t="s">
        <v>27</v>
      </c>
      <c r="AL5" s="166"/>
      <c r="AM5" s="167" t="s">
        <v>78</v>
      </c>
      <c r="AN5" s="168"/>
      <c r="AO5" s="168" t="s">
        <v>79</v>
      </c>
      <c r="AP5" s="168"/>
      <c r="AQ5" s="165" t="s">
        <v>80</v>
      </c>
      <c r="AR5" s="166"/>
      <c r="AS5" s="151" t="s">
        <v>107</v>
      </c>
      <c r="AT5" s="152"/>
      <c r="AU5" s="153" t="s">
        <v>108</v>
      </c>
      <c r="AV5" s="154"/>
      <c r="AW5" s="52"/>
      <c r="AX5" s="52"/>
      <c r="AY5" s="52"/>
      <c r="AZ5" s="52"/>
      <c r="BA5" s="5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11"/>
      <c r="BZ5" s="11"/>
      <c r="CA5" s="11"/>
      <c r="CB5" s="11"/>
    </row>
    <row r="6" spans="1:80" s="12" customFormat="1" ht="24" customHeight="1">
      <c r="A6" s="163"/>
      <c r="B6" s="113" t="s">
        <v>59</v>
      </c>
      <c r="C6" s="115"/>
      <c r="D6" s="160" t="s">
        <v>36</v>
      </c>
      <c r="E6" s="161"/>
      <c r="F6" s="162"/>
      <c r="G6" s="158" t="s">
        <v>1</v>
      </c>
      <c r="H6" s="158" t="s">
        <v>2</v>
      </c>
      <c r="I6" s="158" t="s">
        <v>1</v>
      </c>
      <c r="J6" s="158" t="s">
        <v>2</v>
      </c>
      <c r="K6" s="158" t="s">
        <v>1</v>
      </c>
      <c r="L6" s="158" t="s">
        <v>2</v>
      </c>
      <c r="M6" s="158" t="s">
        <v>1</v>
      </c>
      <c r="N6" s="158" t="s">
        <v>2</v>
      </c>
      <c r="O6" s="158" t="s">
        <v>1</v>
      </c>
      <c r="P6" s="158" t="s">
        <v>2</v>
      </c>
      <c r="Q6" s="158" t="s">
        <v>1</v>
      </c>
      <c r="R6" s="158" t="s">
        <v>2</v>
      </c>
      <c r="S6" s="158" t="s">
        <v>1</v>
      </c>
      <c r="T6" s="158" t="s">
        <v>2</v>
      </c>
      <c r="U6" s="158" t="s">
        <v>1</v>
      </c>
      <c r="V6" s="158" t="s">
        <v>2</v>
      </c>
      <c r="W6" s="158" t="s">
        <v>1</v>
      </c>
      <c r="X6" s="158" t="s">
        <v>2</v>
      </c>
      <c r="Y6" s="158" t="s">
        <v>1</v>
      </c>
      <c r="Z6" s="158" t="s">
        <v>2</v>
      </c>
      <c r="AA6" s="158" t="s">
        <v>1</v>
      </c>
      <c r="AB6" s="158" t="s">
        <v>2</v>
      </c>
      <c r="AC6" s="158" t="s">
        <v>1</v>
      </c>
      <c r="AD6" s="158" t="s">
        <v>2</v>
      </c>
      <c r="AE6" s="158" t="s">
        <v>1</v>
      </c>
      <c r="AF6" s="158" t="s">
        <v>2</v>
      </c>
      <c r="AG6" s="158" t="s">
        <v>1</v>
      </c>
      <c r="AH6" s="158" t="s">
        <v>2</v>
      </c>
      <c r="AI6" s="158" t="s">
        <v>1</v>
      </c>
      <c r="AJ6" s="158" t="s">
        <v>2</v>
      </c>
      <c r="AK6" s="158" t="s">
        <v>1</v>
      </c>
      <c r="AL6" s="158" t="s">
        <v>2</v>
      </c>
      <c r="AM6" s="158" t="s">
        <v>1</v>
      </c>
      <c r="AN6" s="158" t="s">
        <v>2</v>
      </c>
      <c r="AO6" s="158" t="s">
        <v>1</v>
      </c>
      <c r="AP6" s="158" t="s">
        <v>2</v>
      </c>
      <c r="AQ6" s="158" t="s">
        <v>1</v>
      </c>
      <c r="AR6" s="170" t="s">
        <v>2</v>
      </c>
      <c r="AS6" s="147" t="s">
        <v>1</v>
      </c>
      <c r="AT6" s="147" t="s">
        <v>2</v>
      </c>
      <c r="AU6" s="147" t="s">
        <v>1</v>
      </c>
      <c r="AV6" s="149" t="s">
        <v>2</v>
      </c>
      <c r="AW6" s="52"/>
      <c r="AX6" s="52"/>
      <c r="AY6" s="52"/>
      <c r="AZ6" s="52"/>
      <c r="BA6" s="5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11"/>
      <c r="BZ6" s="11"/>
      <c r="CA6" s="11"/>
      <c r="CB6" s="11"/>
    </row>
    <row r="7" spans="1:80" s="12" customFormat="1" ht="23.25" customHeight="1">
      <c r="A7" s="163"/>
      <c r="B7" s="53"/>
      <c r="C7" s="35" t="s">
        <v>61</v>
      </c>
      <c r="D7" s="51" t="s">
        <v>35</v>
      </c>
      <c r="E7" s="51" t="s">
        <v>38</v>
      </c>
      <c r="F7" s="51" t="s">
        <v>39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71"/>
      <c r="AS7" s="148"/>
      <c r="AT7" s="148"/>
      <c r="AU7" s="148"/>
      <c r="AV7" s="150"/>
      <c r="AW7" s="52"/>
      <c r="AX7" s="52"/>
      <c r="AY7" s="52"/>
      <c r="AZ7" s="52"/>
      <c r="BA7" s="5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s="12" customFormat="1" ht="24.75" customHeight="1">
      <c r="A8" s="16" t="s">
        <v>85</v>
      </c>
      <c r="B8" s="54">
        <v>13946</v>
      </c>
      <c r="C8" s="54">
        <v>5830</v>
      </c>
      <c r="D8" s="54">
        <v>44119</v>
      </c>
      <c r="E8" s="54">
        <v>22350</v>
      </c>
      <c r="F8" s="54">
        <v>21769</v>
      </c>
      <c r="G8" s="54">
        <v>1</v>
      </c>
      <c r="H8" s="54">
        <v>37</v>
      </c>
      <c r="I8" s="54">
        <v>1</v>
      </c>
      <c r="J8" s="54">
        <v>3</v>
      </c>
      <c r="K8" s="54">
        <v>853</v>
      </c>
      <c r="L8" s="54">
        <v>1764</v>
      </c>
      <c r="M8" s="54">
        <v>4</v>
      </c>
      <c r="N8" s="54">
        <v>151</v>
      </c>
      <c r="O8" s="54">
        <v>6</v>
      </c>
      <c r="P8" s="54">
        <v>58</v>
      </c>
      <c r="Q8" s="54">
        <v>444</v>
      </c>
      <c r="R8" s="54">
        <v>1758</v>
      </c>
      <c r="S8" s="54">
        <v>3816</v>
      </c>
      <c r="T8" s="54">
        <v>8197</v>
      </c>
      <c r="U8" s="54">
        <v>1260</v>
      </c>
      <c r="V8" s="54">
        <v>2132</v>
      </c>
      <c r="W8" s="54">
        <v>2813</v>
      </c>
      <c r="X8" s="54">
        <v>6110</v>
      </c>
      <c r="Y8" s="54">
        <v>111</v>
      </c>
      <c r="Z8" s="54">
        <v>1430</v>
      </c>
      <c r="AA8" s="54">
        <v>128</v>
      </c>
      <c r="AB8" s="54">
        <v>1540</v>
      </c>
      <c r="AC8" s="54">
        <v>333</v>
      </c>
      <c r="AD8" s="54">
        <v>983</v>
      </c>
      <c r="AE8" s="54">
        <v>327</v>
      </c>
      <c r="AF8" s="54">
        <v>1467</v>
      </c>
      <c r="AG8" s="54">
        <v>119</v>
      </c>
      <c r="AH8" s="54">
        <v>2241</v>
      </c>
      <c r="AI8" s="54">
        <v>32</v>
      </c>
      <c r="AJ8" s="54">
        <v>1833</v>
      </c>
      <c r="AK8" s="54">
        <v>706</v>
      </c>
      <c r="AL8" s="54">
        <v>4416</v>
      </c>
      <c r="AM8" s="54">
        <v>332</v>
      </c>
      <c r="AN8" s="54">
        <v>5310</v>
      </c>
      <c r="AO8" s="54">
        <v>498</v>
      </c>
      <c r="AP8" s="54">
        <v>1058</v>
      </c>
      <c r="AQ8" s="54">
        <v>2162</v>
      </c>
      <c r="AR8" s="54">
        <v>3631</v>
      </c>
      <c r="AS8" s="55"/>
      <c r="AT8" s="55"/>
      <c r="AU8" s="55"/>
      <c r="AV8" s="55"/>
      <c r="AW8" s="55"/>
      <c r="AX8" s="56"/>
      <c r="AY8" s="56"/>
      <c r="AZ8" s="56"/>
      <c r="BA8" s="56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2"/>
      <c r="BZ8" s="2"/>
      <c r="CA8" s="2"/>
      <c r="CB8" s="2"/>
    </row>
    <row r="9" spans="1:80" s="79" customFormat="1" ht="24.75" customHeight="1">
      <c r="A9" s="78" t="s">
        <v>86</v>
      </c>
      <c r="B9" s="54">
        <v>13600</v>
      </c>
      <c r="C9" s="54">
        <v>5710</v>
      </c>
      <c r="D9" s="54">
        <v>44923</v>
      </c>
      <c r="E9" s="54">
        <v>23309</v>
      </c>
      <c r="F9" s="54">
        <v>21614</v>
      </c>
      <c r="G9" s="209">
        <v>1</v>
      </c>
      <c r="H9" s="209">
        <v>33</v>
      </c>
      <c r="I9" s="54">
        <v>1</v>
      </c>
      <c r="J9" s="54">
        <v>3</v>
      </c>
      <c r="K9" s="209">
        <v>828</v>
      </c>
      <c r="L9" s="209">
        <v>1738</v>
      </c>
      <c r="M9" s="209">
        <v>4</v>
      </c>
      <c r="N9" s="209">
        <v>121</v>
      </c>
      <c r="O9" s="209">
        <v>7</v>
      </c>
      <c r="P9" s="209">
        <v>44</v>
      </c>
      <c r="Q9" s="209">
        <v>436</v>
      </c>
      <c r="R9" s="209">
        <v>2003</v>
      </c>
      <c r="S9" s="209">
        <v>3720</v>
      </c>
      <c r="T9" s="209">
        <v>7952</v>
      </c>
      <c r="U9" s="209">
        <v>1174</v>
      </c>
      <c r="V9" s="209">
        <v>2334</v>
      </c>
      <c r="W9" s="209">
        <v>2745</v>
      </c>
      <c r="X9" s="209">
        <v>5808</v>
      </c>
      <c r="Y9" s="209">
        <v>108</v>
      </c>
      <c r="Z9" s="209">
        <v>1392</v>
      </c>
      <c r="AA9" s="209">
        <v>120</v>
      </c>
      <c r="AB9" s="209">
        <v>1341</v>
      </c>
      <c r="AC9" s="209">
        <v>312</v>
      </c>
      <c r="AD9" s="209">
        <v>801</v>
      </c>
      <c r="AE9" s="209">
        <v>313</v>
      </c>
      <c r="AF9" s="209">
        <v>1485</v>
      </c>
      <c r="AG9" s="209">
        <v>129</v>
      </c>
      <c r="AH9" s="209">
        <v>2939</v>
      </c>
      <c r="AI9" s="209">
        <v>31</v>
      </c>
      <c r="AJ9" s="209">
        <v>1793</v>
      </c>
      <c r="AK9" s="209">
        <v>692</v>
      </c>
      <c r="AL9" s="209">
        <v>4526</v>
      </c>
      <c r="AM9" s="209">
        <v>341</v>
      </c>
      <c r="AN9" s="209">
        <v>6124</v>
      </c>
      <c r="AO9" s="209">
        <v>502</v>
      </c>
      <c r="AP9" s="209">
        <v>1019</v>
      </c>
      <c r="AQ9" s="209">
        <v>2136</v>
      </c>
      <c r="AR9" s="209">
        <v>3467</v>
      </c>
      <c r="AS9" s="55"/>
      <c r="AT9" s="55"/>
      <c r="AU9" s="55"/>
      <c r="AV9" s="55"/>
      <c r="AW9" s="55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2"/>
      <c r="BZ9" s="52"/>
      <c r="CA9" s="52"/>
      <c r="CB9" s="52"/>
    </row>
    <row r="10" spans="1:80" s="79" customFormat="1" ht="24.75" customHeight="1">
      <c r="A10" s="78" t="s">
        <v>89</v>
      </c>
      <c r="B10" s="54">
        <v>13431</v>
      </c>
      <c r="C10" s="54">
        <v>5646</v>
      </c>
      <c r="D10" s="54">
        <v>44460</v>
      </c>
      <c r="E10" s="54">
        <v>22678</v>
      </c>
      <c r="F10" s="54">
        <v>21782</v>
      </c>
      <c r="G10" s="209">
        <v>1</v>
      </c>
      <c r="H10" s="209">
        <v>32</v>
      </c>
      <c r="I10" s="209">
        <v>0</v>
      </c>
      <c r="J10" s="209">
        <v>0</v>
      </c>
      <c r="K10" s="209">
        <v>810</v>
      </c>
      <c r="L10" s="209">
        <v>1669</v>
      </c>
      <c r="M10" s="209">
        <v>4</v>
      </c>
      <c r="N10" s="209">
        <v>134</v>
      </c>
      <c r="O10" s="209">
        <v>6</v>
      </c>
      <c r="P10" s="209">
        <v>42</v>
      </c>
      <c r="Q10" s="209">
        <v>441</v>
      </c>
      <c r="R10" s="209">
        <v>2182</v>
      </c>
      <c r="S10" s="209">
        <v>3644</v>
      </c>
      <c r="T10" s="209">
        <v>7837</v>
      </c>
      <c r="U10" s="209">
        <v>1114</v>
      </c>
      <c r="V10" s="209">
        <v>1996</v>
      </c>
      <c r="W10" s="209">
        <v>2703</v>
      </c>
      <c r="X10" s="209">
        <v>5663</v>
      </c>
      <c r="Y10" s="209">
        <v>101</v>
      </c>
      <c r="Z10" s="209">
        <v>1274</v>
      </c>
      <c r="AA10" s="209">
        <v>118</v>
      </c>
      <c r="AB10" s="209">
        <v>1186</v>
      </c>
      <c r="AC10" s="209">
        <v>304</v>
      </c>
      <c r="AD10" s="209">
        <v>769</v>
      </c>
      <c r="AE10" s="209">
        <v>306</v>
      </c>
      <c r="AF10" s="209">
        <v>1461</v>
      </c>
      <c r="AG10" s="209">
        <v>143</v>
      </c>
      <c r="AH10" s="209">
        <v>2979</v>
      </c>
      <c r="AI10" s="209">
        <v>31</v>
      </c>
      <c r="AJ10" s="209">
        <v>1877</v>
      </c>
      <c r="AK10" s="209">
        <v>706</v>
      </c>
      <c r="AL10" s="209">
        <v>4690</v>
      </c>
      <c r="AM10" s="209">
        <v>361</v>
      </c>
      <c r="AN10" s="209">
        <v>6355</v>
      </c>
      <c r="AO10" s="209">
        <v>502</v>
      </c>
      <c r="AP10" s="209">
        <v>1002</v>
      </c>
      <c r="AQ10" s="209">
        <v>2136</v>
      </c>
      <c r="AR10" s="209">
        <v>3312</v>
      </c>
      <c r="AS10" s="55"/>
      <c r="AT10" s="55"/>
      <c r="AU10" s="55"/>
      <c r="AV10" s="55"/>
      <c r="AW10" s="55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2"/>
      <c r="BZ10" s="52"/>
      <c r="CA10" s="52"/>
      <c r="CB10" s="52"/>
    </row>
    <row r="11" spans="1:80" s="79" customFormat="1" ht="24.75" customHeight="1">
      <c r="A11" s="78" t="s">
        <v>92</v>
      </c>
      <c r="B11" s="54">
        <v>13387</v>
      </c>
      <c r="C11" s="54">
        <v>5578</v>
      </c>
      <c r="D11" s="54">
        <v>45062</v>
      </c>
      <c r="E11" s="54">
        <v>23010</v>
      </c>
      <c r="F11" s="54">
        <v>22052</v>
      </c>
      <c r="G11" s="209">
        <v>1</v>
      </c>
      <c r="H11" s="209">
        <v>37</v>
      </c>
      <c r="I11" s="209">
        <v>0</v>
      </c>
      <c r="J11" s="209">
        <v>0</v>
      </c>
      <c r="K11" s="209">
        <v>762</v>
      </c>
      <c r="L11" s="209">
        <v>1601</v>
      </c>
      <c r="M11" s="209">
        <v>3</v>
      </c>
      <c r="N11" s="209">
        <v>152</v>
      </c>
      <c r="O11" s="209">
        <v>5</v>
      </c>
      <c r="P11" s="209">
        <v>64</v>
      </c>
      <c r="Q11" s="209">
        <v>432</v>
      </c>
      <c r="R11" s="209">
        <v>2908</v>
      </c>
      <c r="S11" s="209">
        <v>3601</v>
      </c>
      <c r="T11" s="209">
        <v>7287</v>
      </c>
      <c r="U11" s="209">
        <v>1241</v>
      </c>
      <c r="V11" s="209">
        <v>2087</v>
      </c>
      <c r="W11" s="209">
        <v>2620</v>
      </c>
      <c r="X11" s="209">
        <v>5540</v>
      </c>
      <c r="Y11" s="209">
        <v>124</v>
      </c>
      <c r="Z11" s="209">
        <v>1477</v>
      </c>
      <c r="AA11" s="209">
        <v>118</v>
      </c>
      <c r="AB11" s="209">
        <v>1324</v>
      </c>
      <c r="AC11" s="209">
        <v>284</v>
      </c>
      <c r="AD11" s="209">
        <v>735</v>
      </c>
      <c r="AE11" s="209">
        <v>323</v>
      </c>
      <c r="AF11" s="209">
        <v>1574</v>
      </c>
      <c r="AG11" s="209">
        <v>140</v>
      </c>
      <c r="AH11" s="209">
        <v>2415</v>
      </c>
      <c r="AI11" s="209">
        <v>33</v>
      </c>
      <c r="AJ11" s="209">
        <v>2129</v>
      </c>
      <c r="AK11" s="209">
        <v>707</v>
      </c>
      <c r="AL11" s="209">
        <v>4579</v>
      </c>
      <c r="AM11" s="209">
        <v>375</v>
      </c>
      <c r="AN11" s="209">
        <v>6750</v>
      </c>
      <c r="AO11" s="209">
        <v>499</v>
      </c>
      <c r="AP11" s="209">
        <v>1002</v>
      </c>
      <c r="AQ11" s="209">
        <v>2119</v>
      </c>
      <c r="AR11" s="209">
        <v>3401</v>
      </c>
      <c r="AS11" s="55"/>
      <c r="AT11" s="55"/>
      <c r="AU11" s="55"/>
      <c r="AV11" s="55"/>
      <c r="AW11" s="55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2"/>
      <c r="BZ11" s="52"/>
      <c r="CA11" s="52"/>
      <c r="CB11" s="52"/>
    </row>
    <row r="12" spans="1:80" s="79" customFormat="1" ht="24.75" customHeight="1">
      <c r="A12" s="78" t="s">
        <v>95</v>
      </c>
      <c r="B12" s="54">
        <v>13496</v>
      </c>
      <c r="C12" s="54">
        <v>5591</v>
      </c>
      <c r="D12" s="54">
        <v>45786</v>
      </c>
      <c r="E12" s="54">
        <v>23257</v>
      </c>
      <c r="F12" s="54">
        <v>22529</v>
      </c>
      <c r="G12" s="54">
        <v>1</v>
      </c>
      <c r="H12" s="54">
        <v>25</v>
      </c>
      <c r="I12" s="54">
        <v>1</v>
      </c>
      <c r="J12" s="54">
        <v>5</v>
      </c>
      <c r="K12" s="54">
        <v>757</v>
      </c>
      <c r="L12" s="54">
        <v>1589</v>
      </c>
      <c r="M12" s="54">
        <v>3</v>
      </c>
      <c r="N12" s="54">
        <v>128</v>
      </c>
      <c r="O12" s="54">
        <v>7</v>
      </c>
      <c r="P12" s="54">
        <v>59</v>
      </c>
      <c r="Q12" s="54">
        <v>439</v>
      </c>
      <c r="R12" s="54">
        <v>2316</v>
      </c>
      <c r="S12" s="54">
        <v>3609</v>
      </c>
      <c r="T12" s="54">
        <v>7445</v>
      </c>
      <c r="U12" s="54">
        <v>1329</v>
      </c>
      <c r="V12" s="54">
        <v>2089</v>
      </c>
      <c r="W12" s="54">
        <v>2620</v>
      </c>
      <c r="X12" s="54">
        <v>5704</v>
      </c>
      <c r="Y12" s="54">
        <v>137</v>
      </c>
      <c r="Z12" s="54">
        <v>1533</v>
      </c>
      <c r="AA12" s="54">
        <v>117</v>
      </c>
      <c r="AB12" s="54">
        <v>1484</v>
      </c>
      <c r="AC12" s="54">
        <v>303</v>
      </c>
      <c r="AD12" s="54">
        <v>806</v>
      </c>
      <c r="AE12" s="54">
        <v>338</v>
      </c>
      <c r="AF12" s="54">
        <v>1640</v>
      </c>
      <c r="AG12" s="54">
        <v>143</v>
      </c>
      <c r="AH12" s="54">
        <v>3244</v>
      </c>
      <c r="AI12" s="54">
        <v>33</v>
      </c>
      <c r="AJ12" s="54">
        <v>1916</v>
      </c>
      <c r="AK12" s="54">
        <v>690</v>
      </c>
      <c r="AL12" s="54">
        <v>4585</v>
      </c>
      <c r="AM12" s="54">
        <v>649</v>
      </c>
      <c r="AN12" s="54">
        <v>6841</v>
      </c>
      <c r="AO12" s="54">
        <v>491</v>
      </c>
      <c r="AP12" s="54">
        <v>1030</v>
      </c>
      <c r="AQ12" s="54">
        <v>2099</v>
      </c>
      <c r="AR12" s="54">
        <v>3350</v>
      </c>
      <c r="AS12" s="55"/>
      <c r="AT12" s="55"/>
      <c r="AU12" s="55"/>
      <c r="AV12" s="55"/>
      <c r="AW12" s="55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2"/>
      <c r="BZ12" s="52"/>
      <c r="CA12" s="52"/>
      <c r="CB12" s="52"/>
    </row>
    <row r="13" spans="1:62" s="79" customFormat="1" ht="24.75" customHeight="1">
      <c r="A13" s="78" t="s">
        <v>105</v>
      </c>
      <c r="B13" s="54">
        <f>SUM(B15:B27)</f>
        <v>13703</v>
      </c>
      <c r="C13" s="54">
        <f aca="true" t="shared" si="0" ref="C13:AA13">SUM(C15:C27)</f>
        <v>5693</v>
      </c>
      <c r="D13" s="54">
        <f t="shared" si="0"/>
        <v>45506</v>
      </c>
      <c r="E13" s="54">
        <f t="shared" si="0"/>
        <v>22154</v>
      </c>
      <c r="F13" s="54">
        <f t="shared" si="0"/>
        <v>23352</v>
      </c>
      <c r="G13" s="54">
        <f t="shared" si="0"/>
        <v>1</v>
      </c>
      <c r="H13" s="54">
        <f t="shared" si="0"/>
        <v>23</v>
      </c>
      <c r="I13" s="54">
        <f t="shared" si="0"/>
        <v>2</v>
      </c>
      <c r="J13" s="54">
        <f t="shared" si="0"/>
        <v>2</v>
      </c>
      <c r="K13" s="54">
        <f t="shared" si="0"/>
        <v>754</v>
      </c>
      <c r="L13" s="54">
        <f t="shared" si="0"/>
        <v>1544</v>
      </c>
      <c r="M13" s="54">
        <f t="shared" si="0"/>
        <v>3</v>
      </c>
      <c r="N13" s="54">
        <f t="shared" si="0"/>
        <v>124</v>
      </c>
      <c r="O13" s="54">
        <f t="shared" si="0"/>
        <v>14</v>
      </c>
      <c r="P13" s="54">
        <f t="shared" si="0"/>
        <v>68</v>
      </c>
      <c r="Q13" s="54">
        <f t="shared" si="0"/>
        <v>470</v>
      </c>
      <c r="R13" s="54">
        <f t="shared" si="0"/>
        <v>1940</v>
      </c>
      <c r="S13" s="54">
        <f t="shared" si="0"/>
        <v>3722</v>
      </c>
      <c r="T13" s="54">
        <f t="shared" si="0"/>
        <v>7606</v>
      </c>
      <c r="U13" s="54">
        <f t="shared" si="0"/>
        <v>1229</v>
      </c>
      <c r="V13" s="54">
        <f t="shared" si="0"/>
        <v>2082</v>
      </c>
      <c r="W13" s="54">
        <f t="shared" si="0"/>
        <v>2657</v>
      </c>
      <c r="X13" s="54">
        <f t="shared" si="0"/>
        <v>5812</v>
      </c>
      <c r="Y13" s="54">
        <f t="shared" si="0"/>
        <v>140</v>
      </c>
      <c r="Z13" s="54">
        <f t="shared" si="0"/>
        <v>1563</v>
      </c>
      <c r="AA13" s="54">
        <f t="shared" si="0"/>
        <v>119</v>
      </c>
      <c r="AB13" s="55"/>
      <c r="AC13" s="55"/>
      <c r="AD13" s="55"/>
      <c r="AE13" s="55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2"/>
      <c r="BH13" s="52"/>
      <c r="BI13" s="52"/>
      <c r="BJ13" s="52"/>
    </row>
    <row r="14" spans="1:256" s="1" customFormat="1" ht="12" customHeight="1">
      <c r="A14" s="199"/>
      <c r="B14" s="57"/>
      <c r="C14" s="57"/>
      <c r="D14" s="57"/>
      <c r="E14" s="38"/>
      <c r="F14" s="38"/>
      <c r="G14" s="200"/>
      <c r="H14" s="200"/>
      <c r="I14" s="200"/>
      <c r="J14" s="200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175"/>
      <c r="AC14" s="175"/>
      <c r="AD14" s="175"/>
      <c r="AE14" s="175"/>
      <c r="AF14" s="201"/>
      <c r="AG14" s="201"/>
      <c r="AH14" s="201"/>
      <c r="AI14" s="201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3"/>
      <c r="BH14" s="203"/>
      <c r="BI14" s="203"/>
      <c r="BJ14" s="203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</row>
    <row r="15" spans="1:62" s="10" customFormat="1" ht="24.75" customHeight="1">
      <c r="A15" s="14" t="s">
        <v>42</v>
      </c>
      <c r="B15" s="92">
        <v>920</v>
      </c>
      <c r="C15" s="194">
        <v>335</v>
      </c>
      <c r="D15" s="92">
        <f>E15+F15</f>
        <v>2792</v>
      </c>
      <c r="E15" s="194">
        <v>1454</v>
      </c>
      <c r="F15" s="194">
        <v>1338</v>
      </c>
      <c r="G15" s="205" t="s">
        <v>109</v>
      </c>
      <c r="H15" s="205"/>
      <c r="I15" s="205" t="s">
        <v>109</v>
      </c>
      <c r="J15" s="205"/>
      <c r="K15" s="37">
        <v>65</v>
      </c>
      <c r="L15" s="37">
        <v>169</v>
      </c>
      <c r="M15" s="37">
        <v>2</v>
      </c>
      <c r="N15" s="37">
        <v>122</v>
      </c>
      <c r="O15" s="38" t="s">
        <v>109</v>
      </c>
      <c r="P15" s="38"/>
      <c r="Q15" s="37">
        <v>42</v>
      </c>
      <c r="R15" s="37">
        <v>120</v>
      </c>
      <c r="S15" s="37">
        <v>238</v>
      </c>
      <c r="T15" s="37">
        <v>445</v>
      </c>
      <c r="U15" s="37">
        <v>99</v>
      </c>
      <c r="V15" s="37">
        <v>175</v>
      </c>
      <c r="W15" s="37">
        <v>101</v>
      </c>
      <c r="X15" s="37">
        <v>239</v>
      </c>
      <c r="Y15" s="37">
        <v>9</v>
      </c>
      <c r="Z15" s="37">
        <v>49</v>
      </c>
      <c r="AA15" s="37">
        <v>9</v>
      </c>
      <c r="AB15" s="37">
        <v>40</v>
      </c>
      <c r="AC15" s="37">
        <v>36</v>
      </c>
      <c r="AD15" s="37">
        <v>124</v>
      </c>
      <c r="AE15" s="37">
        <v>32</v>
      </c>
      <c r="AF15" s="37">
        <v>95</v>
      </c>
      <c r="AG15" s="37">
        <v>11</v>
      </c>
      <c r="AH15" s="37">
        <v>280</v>
      </c>
      <c r="AI15" s="37">
        <v>2</v>
      </c>
      <c r="AJ15" s="37">
        <v>13</v>
      </c>
      <c r="AK15" s="37">
        <v>73</v>
      </c>
      <c r="AL15" s="37">
        <v>305</v>
      </c>
      <c r="AM15" s="37">
        <v>38</v>
      </c>
      <c r="AN15" s="37">
        <v>342</v>
      </c>
      <c r="AO15" s="37">
        <v>23</v>
      </c>
      <c r="AP15" s="37">
        <v>45</v>
      </c>
      <c r="AQ15" s="37">
        <v>140</v>
      </c>
      <c r="AR15" s="37">
        <v>229</v>
      </c>
      <c r="AS15" s="37"/>
      <c r="AT15" s="37"/>
      <c r="AU15" s="37"/>
      <c r="AV15" s="37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10" customFormat="1" ht="24.75" customHeight="1">
      <c r="A16" s="14" t="s">
        <v>43</v>
      </c>
      <c r="B16" s="92">
        <v>1141</v>
      </c>
      <c r="C16" s="194">
        <v>553</v>
      </c>
      <c r="D16" s="92">
        <f aca="true" t="shared" si="1" ref="D16:D27">E16+F16</f>
        <v>4175</v>
      </c>
      <c r="E16" s="194">
        <v>1982</v>
      </c>
      <c r="F16" s="194">
        <v>2193</v>
      </c>
      <c r="G16" s="205" t="s">
        <v>109</v>
      </c>
      <c r="H16" s="205"/>
      <c r="I16" s="205" t="s">
        <v>109</v>
      </c>
      <c r="J16" s="205"/>
      <c r="K16" s="37">
        <v>56</v>
      </c>
      <c r="L16" s="37">
        <v>123</v>
      </c>
      <c r="M16" s="38" t="s">
        <v>109</v>
      </c>
      <c r="N16" s="38"/>
      <c r="O16" s="38">
        <v>1</v>
      </c>
      <c r="P16" s="38">
        <v>2</v>
      </c>
      <c r="Q16" s="37">
        <v>25</v>
      </c>
      <c r="R16" s="37">
        <v>141</v>
      </c>
      <c r="S16" s="37">
        <v>413</v>
      </c>
      <c r="T16" s="37">
        <v>804</v>
      </c>
      <c r="U16" s="37">
        <v>60</v>
      </c>
      <c r="V16" s="37">
        <v>220</v>
      </c>
      <c r="W16" s="37">
        <v>237</v>
      </c>
      <c r="X16" s="37">
        <v>527</v>
      </c>
      <c r="Y16" s="37">
        <v>12</v>
      </c>
      <c r="Z16" s="37">
        <v>69</v>
      </c>
      <c r="AA16" s="37">
        <v>16</v>
      </c>
      <c r="AB16" s="37">
        <v>140</v>
      </c>
      <c r="AC16" s="37">
        <v>18</v>
      </c>
      <c r="AD16" s="37">
        <v>54</v>
      </c>
      <c r="AE16" s="37">
        <v>39</v>
      </c>
      <c r="AF16" s="37">
        <v>207</v>
      </c>
      <c r="AG16" s="37">
        <v>21</v>
      </c>
      <c r="AH16" s="37">
        <v>552</v>
      </c>
      <c r="AI16" s="37">
        <v>5</v>
      </c>
      <c r="AJ16" s="37">
        <v>652</v>
      </c>
      <c r="AK16" s="37">
        <v>14</v>
      </c>
      <c r="AL16" s="37">
        <v>111</v>
      </c>
      <c r="AM16" s="37">
        <v>30</v>
      </c>
      <c r="AN16" s="37">
        <v>258</v>
      </c>
      <c r="AO16" s="37">
        <v>32</v>
      </c>
      <c r="AP16" s="37">
        <v>49</v>
      </c>
      <c r="AQ16" s="37">
        <v>162</v>
      </c>
      <c r="AR16" s="37">
        <v>266</v>
      </c>
      <c r="AS16" s="37"/>
      <c r="AT16" s="37"/>
      <c r="AU16" s="37"/>
      <c r="AV16" s="37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10" customFormat="1" ht="24.75" customHeight="1">
      <c r="A17" s="14" t="s">
        <v>44</v>
      </c>
      <c r="B17" s="92">
        <v>859</v>
      </c>
      <c r="C17" s="194">
        <v>375</v>
      </c>
      <c r="D17" s="92">
        <f t="shared" si="1"/>
        <v>1862</v>
      </c>
      <c r="E17" s="194">
        <v>950</v>
      </c>
      <c r="F17" s="194">
        <v>912</v>
      </c>
      <c r="G17" s="205" t="s">
        <v>109</v>
      </c>
      <c r="H17" s="205"/>
      <c r="I17" s="205" t="s">
        <v>109</v>
      </c>
      <c r="J17" s="205"/>
      <c r="K17" s="37">
        <v>46</v>
      </c>
      <c r="L17" s="37">
        <v>76</v>
      </c>
      <c r="M17" s="38">
        <v>1</v>
      </c>
      <c r="N17" s="38">
        <v>2</v>
      </c>
      <c r="O17" s="38">
        <v>1</v>
      </c>
      <c r="P17" s="38">
        <v>2</v>
      </c>
      <c r="Q17" s="37">
        <v>39</v>
      </c>
      <c r="R17" s="37">
        <v>182</v>
      </c>
      <c r="S17" s="37">
        <v>215</v>
      </c>
      <c r="T17" s="37">
        <v>393</v>
      </c>
      <c r="U17" s="37">
        <v>71</v>
      </c>
      <c r="V17" s="37">
        <v>77</v>
      </c>
      <c r="W17" s="37">
        <v>182</v>
      </c>
      <c r="X17" s="37">
        <v>411</v>
      </c>
      <c r="Y17" s="37">
        <v>1</v>
      </c>
      <c r="Z17" s="37">
        <v>5</v>
      </c>
      <c r="AA17" s="37">
        <v>7</v>
      </c>
      <c r="AB17" s="37">
        <v>31</v>
      </c>
      <c r="AC17" s="37">
        <v>16</v>
      </c>
      <c r="AD17" s="37">
        <v>65</v>
      </c>
      <c r="AE17" s="37">
        <v>12</v>
      </c>
      <c r="AF17" s="37">
        <v>52</v>
      </c>
      <c r="AG17" s="37">
        <v>4</v>
      </c>
      <c r="AH17" s="37">
        <v>8</v>
      </c>
      <c r="AI17" s="37">
        <v>1</v>
      </c>
      <c r="AJ17" s="37">
        <v>21</v>
      </c>
      <c r="AK17" s="37">
        <v>42</v>
      </c>
      <c r="AL17" s="37">
        <v>63</v>
      </c>
      <c r="AM17" s="37">
        <v>28</v>
      </c>
      <c r="AN17" s="37">
        <v>168</v>
      </c>
      <c r="AO17" s="37">
        <v>43</v>
      </c>
      <c r="AP17" s="37">
        <v>107</v>
      </c>
      <c r="AQ17" s="37">
        <v>150</v>
      </c>
      <c r="AR17" s="37">
        <v>199</v>
      </c>
      <c r="AS17" s="37"/>
      <c r="AT17" s="37"/>
      <c r="AU17" s="37"/>
      <c r="AV17" s="37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48" s="10" customFormat="1" ht="24.75" customHeight="1">
      <c r="A18" s="14" t="s">
        <v>45</v>
      </c>
      <c r="B18" s="92">
        <v>1292</v>
      </c>
      <c r="C18" s="194">
        <v>564</v>
      </c>
      <c r="D18" s="92">
        <f t="shared" si="1"/>
        <v>4092</v>
      </c>
      <c r="E18" s="194">
        <v>1976</v>
      </c>
      <c r="F18" s="194">
        <v>2116</v>
      </c>
      <c r="G18" s="205" t="s">
        <v>109</v>
      </c>
      <c r="H18" s="205"/>
      <c r="I18" s="205" t="s">
        <v>109</v>
      </c>
      <c r="J18" s="205"/>
      <c r="K18" s="37">
        <v>40</v>
      </c>
      <c r="L18" s="37">
        <v>100</v>
      </c>
      <c r="M18" s="38" t="s">
        <v>109</v>
      </c>
      <c r="N18" s="38"/>
      <c r="O18" s="38" t="s">
        <v>109</v>
      </c>
      <c r="P18" s="38"/>
      <c r="Q18" s="37">
        <v>38</v>
      </c>
      <c r="R18" s="37">
        <v>190</v>
      </c>
      <c r="S18" s="37">
        <v>291</v>
      </c>
      <c r="T18" s="37">
        <v>639</v>
      </c>
      <c r="U18" s="37">
        <v>121</v>
      </c>
      <c r="V18" s="37">
        <v>123</v>
      </c>
      <c r="W18" s="37">
        <v>262</v>
      </c>
      <c r="X18" s="37">
        <v>621</v>
      </c>
      <c r="Y18" s="37">
        <v>6</v>
      </c>
      <c r="Z18" s="37">
        <v>18</v>
      </c>
      <c r="AA18" s="37">
        <v>7</v>
      </c>
      <c r="AB18" s="37">
        <v>27</v>
      </c>
      <c r="AC18" s="37">
        <v>40</v>
      </c>
      <c r="AD18" s="37">
        <v>98</v>
      </c>
      <c r="AE18" s="37">
        <v>32</v>
      </c>
      <c r="AF18" s="37">
        <v>176</v>
      </c>
      <c r="AG18" s="37">
        <v>15</v>
      </c>
      <c r="AH18" s="37">
        <v>489</v>
      </c>
      <c r="AI18" s="37">
        <v>1</v>
      </c>
      <c r="AJ18" s="37">
        <v>14</v>
      </c>
      <c r="AK18" s="37">
        <v>107</v>
      </c>
      <c r="AL18" s="37">
        <v>683</v>
      </c>
      <c r="AM18" s="37">
        <v>30</v>
      </c>
      <c r="AN18" s="37">
        <v>304</v>
      </c>
      <c r="AO18" s="37">
        <v>51</v>
      </c>
      <c r="AP18" s="37">
        <v>147</v>
      </c>
      <c r="AQ18" s="37">
        <v>251</v>
      </c>
      <c r="AR18" s="37">
        <v>463</v>
      </c>
      <c r="AS18" s="37"/>
      <c r="AT18" s="37"/>
      <c r="AU18" s="37"/>
      <c r="AV18" s="37"/>
    </row>
    <row r="19" spans="1:48" s="10" customFormat="1" ht="24.75" customHeight="1">
      <c r="A19" s="14" t="s">
        <v>46</v>
      </c>
      <c r="B19" s="92">
        <v>648</v>
      </c>
      <c r="C19" s="194">
        <v>230</v>
      </c>
      <c r="D19" s="92">
        <f t="shared" si="1"/>
        <v>1737</v>
      </c>
      <c r="E19" s="194">
        <v>1020</v>
      </c>
      <c r="F19" s="194">
        <v>717</v>
      </c>
      <c r="G19" s="205" t="s">
        <v>109</v>
      </c>
      <c r="H19" s="205"/>
      <c r="I19" s="205" t="s">
        <v>109</v>
      </c>
      <c r="J19" s="205"/>
      <c r="K19" s="37">
        <v>46</v>
      </c>
      <c r="L19" s="37">
        <v>94</v>
      </c>
      <c r="M19" s="38" t="s">
        <v>109</v>
      </c>
      <c r="N19" s="38"/>
      <c r="O19" s="38">
        <v>1</v>
      </c>
      <c r="P19" s="38">
        <v>9</v>
      </c>
      <c r="Q19" s="37">
        <v>27</v>
      </c>
      <c r="R19" s="37">
        <v>144</v>
      </c>
      <c r="S19" s="37">
        <v>141</v>
      </c>
      <c r="T19" s="37">
        <v>333</v>
      </c>
      <c r="U19" s="37">
        <v>93</v>
      </c>
      <c r="V19" s="37">
        <v>249</v>
      </c>
      <c r="W19" s="37">
        <v>93</v>
      </c>
      <c r="X19" s="37">
        <v>208</v>
      </c>
      <c r="Y19" s="37">
        <v>7</v>
      </c>
      <c r="Z19" s="37">
        <v>50</v>
      </c>
      <c r="AA19" s="37">
        <v>4</v>
      </c>
      <c r="AB19" s="37">
        <v>27</v>
      </c>
      <c r="AC19" s="37">
        <v>23</v>
      </c>
      <c r="AD19" s="37">
        <v>54</v>
      </c>
      <c r="AE19" s="37">
        <v>24</v>
      </c>
      <c r="AF19" s="37">
        <v>56</v>
      </c>
      <c r="AG19" s="37">
        <v>10</v>
      </c>
      <c r="AH19" s="37">
        <v>47</v>
      </c>
      <c r="AI19" s="37">
        <v>2</v>
      </c>
      <c r="AJ19" s="37">
        <v>19</v>
      </c>
      <c r="AK19" s="37">
        <v>26</v>
      </c>
      <c r="AL19" s="37">
        <v>55</v>
      </c>
      <c r="AM19" s="37">
        <v>18</v>
      </c>
      <c r="AN19" s="37">
        <v>185</v>
      </c>
      <c r="AO19" s="37">
        <v>18</v>
      </c>
      <c r="AP19" s="37">
        <v>40</v>
      </c>
      <c r="AQ19" s="37">
        <v>115</v>
      </c>
      <c r="AR19" s="37">
        <v>167</v>
      </c>
      <c r="AS19" s="37"/>
      <c r="AT19" s="37"/>
      <c r="AU19" s="37"/>
      <c r="AV19" s="37"/>
    </row>
    <row r="20" spans="1:48" s="10" customFormat="1" ht="24.75" customHeight="1">
      <c r="A20" s="14" t="s">
        <v>47</v>
      </c>
      <c r="B20" s="92">
        <v>1243</v>
      </c>
      <c r="C20" s="194">
        <v>487</v>
      </c>
      <c r="D20" s="92">
        <f t="shared" si="1"/>
        <v>4387</v>
      </c>
      <c r="E20" s="194">
        <v>1842</v>
      </c>
      <c r="F20" s="194">
        <v>2545</v>
      </c>
      <c r="G20" s="205" t="s">
        <v>109</v>
      </c>
      <c r="H20" s="205"/>
      <c r="I20" s="205" t="s">
        <v>109</v>
      </c>
      <c r="J20" s="205"/>
      <c r="K20" s="37">
        <v>54</v>
      </c>
      <c r="L20" s="37">
        <v>106</v>
      </c>
      <c r="M20" s="38" t="s">
        <v>109</v>
      </c>
      <c r="N20" s="38"/>
      <c r="O20" s="38">
        <v>1</v>
      </c>
      <c r="P20" s="38">
        <v>1</v>
      </c>
      <c r="Q20" s="37">
        <v>33</v>
      </c>
      <c r="R20" s="37">
        <v>69</v>
      </c>
      <c r="S20" s="37">
        <v>321</v>
      </c>
      <c r="T20" s="37">
        <v>630</v>
      </c>
      <c r="U20" s="37">
        <v>95</v>
      </c>
      <c r="V20" s="37">
        <v>141</v>
      </c>
      <c r="W20" s="37">
        <v>256</v>
      </c>
      <c r="X20" s="37">
        <v>574</v>
      </c>
      <c r="Y20" s="37">
        <v>9</v>
      </c>
      <c r="Z20" s="37">
        <v>121</v>
      </c>
      <c r="AA20" s="37">
        <v>20</v>
      </c>
      <c r="AB20" s="37">
        <v>571</v>
      </c>
      <c r="AC20" s="37">
        <v>29</v>
      </c>
      <c r="AD20" s="37">
        <v>72</v>
      </c>
      <c r="AE20" s="37">
        <v>21</v>
      </c>
      <c r="AF20" s="37">
        <v>32</v>
      </c>
      <c r="AG20" s="37">
        <v>21</v>
      </c>
      <c r="AH20" s="37">
        <v>307</v>
      </c>
      <c r="AI20" s="37">
        <v>3</v>
      </c>
      <c r="AJ20" s="37">
        <v>37</v>
      </c>
      <c r="AK20" s="37">
        <v>130</v>
      </c>
      <c r="AL20" s="37">
        <v>859</v>
      </c>
      <c r="AM20" s="37">
        <v>43</v>
      </c>
      <c r="AN20" s="37">
        <v>500</v>
      </c>
      <c r="AO20" s="37">
        <v>37</v>
      </c>
      <c r="AP20" s="37">
        <v>71</v>
      </c>
      <c r="AQ20" s="37">
        <v>170</v>
      </c>
      <c r="AR20" s="37">
        <v>296</v>
      </c>
      <c r="AS20" s="37"/>
      <c r="AT20" s="37"/>
      <c r="AU20" s="37"/>
      <c r="AV20" s="37"/>
    </row>
    <row r="21" spans="1:48" s="10" customFormat="1" ht="24.75" customHeight="1">
      <c r="A21" s="14" t="s">
        <v>48</v>
      </c>
      <c r="B21" s="92">
        <v>1721</v>
      </c>
      <c r="C21" s="194">
        <v>682</v>
      </c>
      <c r="D21" s="92">
        <f t="shared" si="1"/>
        <v>5726</v>
      </c>
      <c r="E21" s="194">
        <v>3243</v>
      </c>
      <c r="F21" s="194">
        <v>2483</v>
      </c>
      <c r="G21" s="37">
        <v>1</v>
      </c>
      <c r="H21" s="38">
        <v>23</v>
      </c>
      <c r="I21" s="205" t="s">
        <v>109</v>
      </c>
      <c r="J21" s="205"/>
      <c r="K21" s="38">
        <v>108</v>
      </c>
      <c r="L21" s="38">
        <v>193</v>
      </c>
      <c r="M21" s="38" t="s">
        <v>109</v>
      </c>
      <c r="N21" s="38"/>
      <c r="O21" s="38">
        <v>1</v>
      </c>
      <c r="P21" s="38">
        <v>17</v>
      </c>
      <c r="Q21" s="38">
        <v>43</v>
      </c>
      <c r="R21" s="38">
        <v>104</v>
      </c>
      <c r="S21" s="38">
        <v>446</v>
      </c>
      <c r="T21" s="38">
        <v>770</v>
      </c>
      <c r="U21" s="38">
        <v>113</v>
      </c>
      <c r="V21" s="38">
        <v>117</v>
      </c>
      <c r="W21" s="38">
        <v>347</v>
      </c>
      <c r="X21" s="38">
        <v>650</v>
      </c>
      <c r="Y21" s="38">
        <v>62</v>
      </c>
      <c r="Z21" s="38">
        <v>1015</v>
      </c>
      <c r="AA21" s="38">
        <v>12</v>
      </c>
      <c r="AB21" s="38">
        <v>71</v>
      </c>
      <c r="AC21" s="38">
        <v>24</v>
      </c>
      <c r="AD21" s="38">
        <v>36</v>
      </c>
      <c r="AE21" s="38">
        <v>58</v>
      </c>
      <c r="AF21" s="38">
        <v>378</v>
      </c>
      <c r="AG21" s="38">
        <v>27</v>
      </c>
      <c r="AH21" s="38">
        <v>113</v>
      </c>
      <c r="AI21" s="38">
        <v>2</v>
      </c>
      <c r="AJ21" s="38">
        <v>64</v>
      </c>
      <c r="AK21" s="38">
        <v>65</v>
      </c>
      <c r="AL21" s="38">
        <v>1030</v>
      </c>
      <c r="AM21" s="38">
        <v>34</v>
      </c>
      <c r="AN21" s="38">
        <v>527</v>
      </c>
      <c r="AO21" s="38">
        <v>99</v>
      </c>
      <c r="AP21" s="38">
        <v>176</v>
      </c>
      <c r="AQ21" s="38">
        <v>279</v>
      </c>
      <c r="AR21" s="38">
        <v>442</v>
      </c>
      <c r="AS21" s="38"/>
      <c r="AT21" s="37"/>
      <c r="AU21" s="37"/>
      <c r="AV21" s="37"/>
    </row>
    <row r="22" spans="1:48" s="10" customFormat="1" ht="24.75" customHeight="1">
      <c r="A22" s="14" t="s">
        <v>49</v>
      </c>
      <c r="B22" s="92">
        <v>1157</v>
      </c>
      <c r="C22" s="194">
        <v>488</v>
      </c>
      <c r="D22" s="92">
        <f t="shared" si="1"/>
        <v>4454</v>
      </c>
      <c r="E22" s="194">
        <v>1974</v>
      </c>
      <c r="F22" s="194">
        <v>2480</v>
      </c>
      <c r="G22" s="205" t="s">
        <v>109</v>
      </c>
      <c r="H22" s="205"/>
      <c r="I22" s="205" t="s">
        <v>109</v>
      </c>
      <c r="J22" s="205"/>
      <c r="K22" s="37">
        <v>93</v>
      </c>
      <c r="L22" s="37">
        <v>181</v>
      </c>
      <c r="M22" s="38" t="s">
        <v>109</v>
      </c>
      <c r="N22" s="38"/>
      <c r="O22" s="37" t="s">
        <v>109</v>
      </c>
      <c r="P22" s="37"/>
      <c r="Q22" s="37">
        <v>40</v>
      </c>
      <c r="R22" s="37">
        <v>119</v>
      </c>
      <c r="S22" s="37">
        <v>335</v>
      </c>
      <c r="T22" s="37">
        <v>639</v>
      </c>
      <c r="U22" s="37">
        <v>114</v>
      </c>
      <c r="V22" s="37">
        <v>125</v>
      </c>
      <c r="W22" s="37">
        <v>211</v>
      </c>
      <c r="X22" s="37">
        <v>404</v>
      </c>
      <c r="Y22" s="37">
        <v>2</v>
      </c>
      <c r="Z22" s="37">
        <v>7</v>
      </c>
      <c r="AA22" s="37">
        <v>8</v>
      </c>
      <c r="AB22" s="37">
        <v>64</v>
      </c>
      <c r="AC22" s="37">
        <v>20</v>
      </c>
      <c r="AD22" s="37">
        <v>43</v>
      </c>
      <c r="AE22" s="37">
        <v>30</v>
      </c>
      <c r="AF22" s="37">
        <v>80</v>
      </c>
      <c r="AG22" s="37">
        <v>10</v>
      </c>
      <c r="AH22" s="37">
        <v>176</v>
      </c>
      <c r="AI22" s="37">
        <v>1</v>
      </c>
      <c r="AJ22" s="37">
        <v>13</v>
      </c>
      <c r="AK22" s="37">
        <v>38</v>
      </c>
      <c r="AL22" s="37">
        <v>484</v>
      </c>
      <c r="AM22" s="37">
        <v>34</v>
      </c>
      <c r="AN22" s="37">
        <v>1841</v>
      </c>
      <c r="AO22" s="37">
        <v>41</v>
      </c>
      <c r="AP22" s="37">
        <v>64</v>
      </c>
      <c r="AQ22" s="37">
        <v>180</v>
      </c>
      <c r="AR22" s="37">
        <v>214</v>
      </c>
      <c r="AS22" s="37"/>
      <c r="AT22" s="37"/>
      <c r="AU22" s="37"/>
      <c r="AV22" s="37"/>
    </row>
    <row r="23" spans="1:256" s="30" customFormat="1" ht="24.75" customHeight="1">
      <c r="A23" s="14" t="s">
        <v>50</v>
      </c>
      <c r="B23" s="92">
        <v>894</v>
      </c>
      <c r="C23" s="194">
        <v>375</v>
      </c>
      <c r="D23" s="92">
        <f t="shared" si="1"/>
        <v>5245</v>
      </c>
      <c r="E23" s="194">
        <v>2351</v>
      </c>
      <c r="F23" s="194">
        <v>2894</v>
      </c>
      <c r="G23" s="205" t="s">
        <v>109</v>
      </c>
      <c r="H23" s="205"/>
      <c r="I23" s="205" t="s">
        <v>109</v>
      </c>
      <c r="J23" s="205"/>
      <c r="K23" s="37">
        <v>35</v>
      </c>
      <c r="L23" s="37">
        <v>87</v>
      </c>
      <c r="M23" s="38" t="s">
        <v>109</v>
      </c>
      <c r="N23" s="38"/>
      <c r="O23" s="37">
        <v>1</v>
      </c>
      <c r="P23" s="37">
        <v>2</v>
      </c>
      <c r="Q23" s="37">
        <v>30</v>
      </c>
      <c r="R23" s="37">
        <v>271</v>
      </c>
      <c r="S23" s="37">
        <v>213</v>
      </c>
      <c r="T23" s="37">
        <v>609</v>
      </c>
      <c r="U23" s="37">
        <v>69</v>
      </c>
      <c r="V23" s="37">
        <v>157</v>
      </c>
      <c r="W23" s="37">
        <v>234</v>
      </c>
      <c r="X23" s="37">
        <v>586</v>
      </c>
      <c r="Y23" s="37">
        <v>11</v>
      </c>
      <c r="Z23" s="37">
        <v>118</v>
      </c>
      <c r="AA23" s="37">
        <v>11</v>
      </c>
      <c r="AB23" s="37">
        <v>83</v>
      </c>
      <c r="AC23" s="37">
        <v>21</v>
      </c>
      <c r="AD23" s="37">
        <v>80</v>
      </c>
      <c r="AE23" s="37">
        <v>10</v>
      </c>
      <c r="AF23" s="37">
        <v>33</v>
      </c>
      <c r="AG23" s="37">
        <v>12</v>
      </c>
      <c r="AH23" s="37">
        <v>172</v>
      </c>
      <c r="AI23" s="37">
        <v>2</v>
      </c>
      <c r="AJ23" s="37">
        <v>236</v>
      </c>
      <c r="AK23" s="37">
        <v>52</v>
      </c>
      <c r="AL23" s="37">
        <v>345</v>
      </c>
      <c r="AM23" s="37">
        <v>36</v>
      </c>
      <c r="AN23" s="37">
        <v>2150</v>
      </c>
      <c r="AO23" s="37">
        <v>40</v>
      </c>
      <c r="AP23" s="37">
        <v>100</v>
      </c>
      <c r="AQ23" s="37">
        <v>117</v>
      </c>
      <c r="AR23" s="37">
        <v>216</v>
      </c>
      <c r="AS23" s="206"/>
      <c r="AT23" s="206"/>
      <c r="AU23" s="206"/>
      <c r="AV23" s="206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s="30" customFormat="1" ht="24.75" customHeight="1">
      <c r="A24" s="23" t="s">
        <v>51</v>
      </c>
      <c r="B24" s="92">
        <v>648</v>
      </c>
      <c r="C24" s="194">
        <v>223</v>
      </c>
      <c r="D24" s="92">
        <f t="shared" si="1"/>
        <v>2150</v>
      </c>
      <c r="E24" s="194">
        <v>1026</v>
      </c>
      <c r="F24" s="194">
        <v>1124</v>
      </c>
      <c r="G24" s="205" t="s">
        <v>109</v>
      </c>
      <c r="H24" s="205"/>
      <c r="I24" s="205">
        <v>2</v>
      </c>
      <c r="J24" s="205">
        <v>2</v>
      </c>
      <c r="K24" s="37">
        <v>30</v>
      </c>
      <c r="L24" s="37">
        <v>53</v>
      </c>
      <c r="M24" s="38" t="s">
        <v>109</v>
      </c>
      <c r="N24" s="38"/>
      <c r="O24" s="37" t="s">
        <v>109</v>
      </c>
      <c r="P24" s="37"/>
      <c r="Q24" s="37">
        <v>33</v>
      </c>
      <c r="R24" s="37">
        <v>132</v>
      </c>
      <c r="S24" s="37">
        <v>141</v>
      </c>
      <c r="T24" s="37">
        <v>533</v>
      </c>
      <c r="U24" s="37">
        <v>116</v>
      </c>
      <c r="V24" s="37">
        <v>206</v>
      </c>
      <c r="W24" s="37">
        <v>98</v>
      </c>
      <c r="X24" s="37">
        <v>201</v>
      </c>
      <c r="Y24" s="37">
        <v>5</v>
      </c>
      <c r="Z24" s="37">
        <v>42</v>
      </c>
      <c r="AA24" s="37">
        <v>4</v>
      </c>
      <c r="AB24" s="37">
        <v>78</v>
      </c>
      <c r="AC24" s="37">
        <v>24</v>
      </c>
      <c r="AD24" s="37">
        <v>51</v>
      </c>
      <c r="AE24" s="37">
        <v>20</v>
      </c>
      <c r="AF24" s="37">
        <v>113</v>
      </c>
      <c r="AG24" s="37">
        <v>6</v>
      </c>
      <c r="AH24" s="37">
        <v>99</v>
      </c>
      <c r="AI24" s="37">
        <v>2</v>
      </c>
      <c r="AJ24" s="37">
        <v>40</v>
      </c>
      <c r="AK24" s="37">
        <v>32</v>
      </c>
      <c r="AL24" s="37">
        <v>180</v>
      </c>
      <c r="AM24" s="37">
        <v>19</v>
      </c>
      <c r="AN24" s="37">
        <v>214</v>
      </c>
      <c r="AO24" s="37">
        <v>13</v>
      </c>
      <c r="AP24" s="37">
        <v>53</v>
      </c>
      <c r="AQ24" s="37">
        <v>103</v>
      </c>
      <c r="AR24" s="37">
        <v>153</v>
      </c>
      <c r="AS24" s="206"/>
      <c r="AT24" s="206"/>
      <c r="AU24" s="206"/>
      <c r="AV24" s="206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30" customFormat="1" ht="24.75" customHeight="1">
      <c r="A25" s="24" t="s">
        <v>52</v>
      </c>
      <c r="B25" s="92">
        <v>1024</v>
      </c>
      <c r="C25" s="194">
        <v>402</v>
      </c>
      <c r="D25" s="92">
        <f t="shared" si="1"/>
        <v>3398</v>
      </c>
      <c r="E25" s="194">
        <v>1631</v>
      </c>
      <c r="F25" s="194">
        <v>1767</v>
      </c>
      <c r="G25" s="205" t="s">
        <v>109</v>
      </c>
      <c r="H25" s="205"/>
      <c r="I25" s="81" t="s">
        <v>109</v>
      </c>
      <c r="J25" s="81"/>
      <c r="K25" s="37">
        <v>49</v>
      </c>
      <c r="L25" s="37">
        <v>126</v>
      </c>
      <c r="M25" s="38" t="s">
        <v>109</v>
      </c>
      <c r="N25" s="38"/>
      <c r="O25" s="37">
        <v>1</v>
      </c>
      <c r="P25" s="37">
        <v>14</v>
      </c>
      <c r="Q25" s="37">
        <v>59</v>
      </c>
      <c r="R25" s="37">
        <v>221</v>
      </c>
      <c r="S25" s="37">
        <v>229</v>
      </c>
      <c r="T25" s="37">
        <v>471</v>
      </c>
      <c r="U25" s="37">
        <v>111</v>
      </c>
      <c r="V25" s="37">
        <v>130</v>
      </c>
      <c r="W25" s="37">
        <v>240</v>
      </c>
      <c r="X25" s="37">
        <v>608</v>
      </c>
      <c r="Y25" s="37">
        <v>4</v>
      </c>
      <c r="Z25" s="37">
        <v>19</v>
      </c>
      <c r="AA25" s="37">
        <v>6</v>
      </c>
      <c r="AB25" s="37">
        <v>44</v>
      </c>
      <c r="AC25" s="37">
        <v>20</v>
      </c>
      <c r="AD25" s="37">
        <v>31</v>
      </c>
      <c r="AE25" s="37">
        <v>24</v>
      </c>
      <c r="AF25" s="37">
        <v>84</v>
      </c>
      <c r="AG25" s="37">
        <v>10</v>
      </c>
      <c r="AH25" s="37">
        <v>541</v>
      </c>
      <c r="AI25" s="37">
        <v>4</v>
      </c>
      <c r="AJ25" s="37">
        <v>64</v>
      </c>
      <c r="AK25" s="37">
        <v>46</v>
      </c>
      <c r="AL25" s="37">
        <v>361</v>
      </c>
      <c r="AM25" s="37">
        <v>38</v>
      </c>
      <c r="AN25" s="37">
        <v>307</v>
      </c>
      <c r="AO25" s="37">
        <v>34</v>
      </c>
      <c r="AP25" s="37">
        <v>121</v>
      </c>
      <c r="AQ25" s="37">
        <v>149</v>
      </c>
      <c r="AR25" s="37">
        <v>256</v>
      </c>
      <c r="AS25" s="206"/>
      <c r="AT25" s="206"/>
      <c r="AU25" s="206"/>
      <c r="AV25" s="206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s="30" customFormat="1" ht="24.75" customHeight="1">
      <c r="A26" s="14" t="s">
        <v>53</v>
      </c>
      <c r="B26" s="92">
        <v>962</v>
      </c>
      <c r="C26" s="194">
        <v>376</v>
      </c>
      <c r="D26" s="92">
        <f t="shared" si="1"/>
        <v>3082</v>
      </c>
      <c r="E26" s="194">
        <v>1625</v>
      </c>
      <c r="F26" s="194">
        <v>1457</v>
      </c>
      <c r="G26" s="205" t="s">
        <v>109</v>
      </c>
      <c r="H26" s="205"/>
      <c r="I26" s="81" t="s">
        <v>109</v>
      </c>
      <c r="J26" s="81"/>
      <c r="K26" s="37">
        <v>49</v>
      </c>
      <c r="L26" s="37">
        <v>106</v>
      </c>
      <c r="M26" s="38" t="s">
        <v>109</v>
      </c>
      <c r="N26" s="38"/>
      <c r="O26" s="37">
        <v>7</v>
      </c>
      <c r="P26" s="37">
        <v>21</v>
      </c>
      <c r="Q26" s="37">
        <v>24</v>
      </c>
      <c r="R26" s="37">
        <v>177</v>
      </c>
      <c r="S26" s="37">
        <v>210</v>
      </c>
      <c r="T26" s="37">
        <v>566</v>
      </c>
      <c r="U26" s="37">
        <v>61</v>
      </c>
      <c r="V26" s="37">
        <v>139</v>
      </c>
      <c r="W26" s="37">
        <v>230</v>
      </c>
      <c r="X26" s="37">
        <v>500</v>
      </c>
      <c r="Y26" s="37">
        <v>8</v>
      </c>
      <c r="Z26" s="37">
        <v>26</v>
      </c>
      <c r="AA26" s="37">
        <v>8</v>
      </c>
      <c r="AB26" s="37">
        <v>62</v>
      </c>
      <c r="AC26" s="37">
        <v>26</v>
      </c>
      <c r="AD26" s="37">
        <v>61</v>
      </c>
      <c r="AE26" s="37">
        <v>60</v>
      </c>
      <c r="AF26" s="37">
        <v>378</v>
      </c>
      <c r="AG26" s="37">
        <v>11</v>
      </c>
      <c r="AH26" s="37">
        <v>108</v>
      </c>
      <c r="AI26" s="37">
        <v>3</v>
      </c>
      <c r="AJ26" s="37">
        <v>232</v>
      </c>
      <c r="AK26" s="37">
        <v>38</v>
      </c>
      <c r="AL26" s="37">
        <v>48</v>
      </c>
      <c r="AM26" s="37">
        <v>25</v>
      </c>
      <c r="AN26" s="37">
        <v>318</v>
      </c>
      <c r="AO26" s="37">
        <v>54</v>
      </c>
      <c r="AP26" s="37">
        <v>97</v>
      </c>
      <c r="AQ26" s="37">
        <v>148</v>
      </c>
      <c r="AR26" s="37">
        <v>243</v>
      </c>
      <c r="AS26" s="206"/>
      <c r="AT26" s="206"/>
      <c r="AU26" s="206"/>
      <c r="AV26" s="206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s="30" customFormat="1" ht="24.75" customHeight="1">
      <c r="A27" s="15" t="s">
        <v>54</v>
      </c>
      <c r="B27" s="93">
        <v>1194</v>
      </c>
      <c r="C27" s="196">
        <v>603</v>
      </c>
      <c r="D27" s="92">
        <f t="shared" si="1"/>
        <v>2406</v>
      </c>
      <c r="E27" s="196">
        <v>1080</v>
      </c>
      <c r="F27" s="196">
        <v>1326</v>
      </c>
      <c r="G27" s="208" t="s">
        <v>109</v>
      </c>
      <c r="H27" s="208"/>
      <c r="I27" s="82" t="s">
        <v>109</v>
      </c>
      <c r="J27" s="82"/>
      <c r="K27" s="94">
        <v>83</v>
      </c>
      <c r="L27" s="94">
        <v>130</v>
      </c>
      <c r="M27" s="94" t="s">
        <v>109</v>
      </c>
      <c r="N27" s="94"/>
      <c r="O27" s="94" t="s">
        <v>109</v>
      </c>
      <c r="P27" s="94"/>
      <c r="Q27" s="94">
        <v>37</v>
      </c>
      <c r="R27" s="94">
        <v>70</v>
      </c>
      <c r="S27" s="94">
        <v>529</v>
      </c>
      <c r="T27" s="94">
        <v>774</v>
      </c>
      <c r="U27" s="94">
        <v>106</v>
      </c>
      <c r="V27" s="94">
        <v>223</v>
      </c>
      <c r="W27" s="94">
        <v>166</v>
      </c>
      <c r="X27" s="94">
        <v>283</v>
      </c>
      <c r="Y27" s="94">
        <v>4</v>
      </c>
      <c r="Z27" s="94">
        <v>24</v>
      </c>
      <c r="AA27" s="94">
        <v>7</v>
      </c>
      <c r="AB27" s="94">
        <v>42</v>
      </c>
      <c r="AC27" s="94">
        <v>14</v>
      </c>
      <c r="AD27" s="94">
        <v>20</v>
      </c>
      <c r="AE27" s="94">
        <v>12</v>
      </c>
      <c r="AF27" s="94">
        <v>80</v>
      </c>
      <c r="AG27" s="94">
        <v>2</v>
      </c>
      <c r="AH27" s="94">
        <v>2</v>
      </c>
      <c r="AI27" s="94">
        <v>2</v>
      </c>
      <c r="AJ27" s="94">
        <v>33</v>
      </c>
      <c r="AK27" s="94">
        <v>26</v>
      </c>
      <c r="AL27" s="94">
        <v>126</v>
      </c>
      <c r="AM27" s="94">
        <v>33</v>
      </c>
      <c r="AN27" s="94">
        <v>353</v>
      </c>
      <c r="AO27" s="94">
        <v>24</v>
      </c>
      <c r="AP27" s="94">
        <v>38</v>
      </c>
      <c r="AQ27" s="94">
        <v>149</v>
      </c>
      <c r="AR27" s="94">
        <v>208</v>
      </c>
      <c r="AS27" s="206"/>
      <c r="AT27" s="206"/>
      <c r="AU27" s="206"/>
      <c r="AV27" s="206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s="27" customFormat="1" ht="13.5">
      <c r="A28" s="164" t="s">
        <v>93</v>
      </c>
      <c r="B28" s="164"/>
      <c r="C28" s="210"/>
      <c r="D28" s="210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190"/>
      <c r="AY28" s="190"/>
      <c r="AZ28" s="190"/>
      <c r="BA28" s="190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s="27" customFormat="1" ht="13.5">
      <c r="A29" s="197" t="s">
        <v>75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190"/>
      <c r="AY29" s="190"/>
      <c r="AZ29" s="190"/>
      <c r="BA29" s="190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27" customFormat="1" ht="13.5">
      <c r="A30" s="197" t="s">
        <v>82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190"/>
      <c r="AY30" s="190"/>
      <c r="AZ30" s="190"/>
      <c r="BA30" s="190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27" customFormat="1" ht="13.5">
      <c r="A31" s="197" t="s">
        <v>84</v>
      </c>
      <c r="B31" s="197"/>
      <c r="C31" s="197"/>
      <c r="D31" s="197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190"/>
      <c r="AY31" s="190"/>
      <c r="AZ31" s="190"/>
      <c r="BA31" s="190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27" customFormat="1" ht="13.5">
      <c r="A32" s="192"/>
      <c r="B32" s="190"/>
      <c r="C32" s="190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190"/>
      <c r="AY32" s="190"/>
      <c r="AZ32" s="190"/>
      <c r="BA32" s="190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2:53" s="27" customFormat="1" ht="13.5">
      <c r="B33" s="190"/>
      <c r="C33" s="190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190"/>
      <c r="AY33" s="190"/>
      <c r="AZ33" s="190"/>
      <c r="BA33" s="190"/>
    </row>
    <row r="34" spans="2:53" s="27" customFormat="1" ht="13.5">
      <c r="B34" s="190"/>
      <c r="C34" s="190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190"/>
      <c r="AY34" s="190"/>
      <c r="AZ34" s="190"/>
      <c r="BA34" s="190"/>
    </row>
    <row r="35" spans="2:53" s="27" customFormat="1" ht="13.5">
      <c r="B35" s="190"/>
      <c r="C35" s="190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190"/>
      <c r="AY35" s="190"/>
      <c r="AZ35" s="190"/>
      <c r="BA35" s="190"/>
    </row>
    <row r="36" spans="2:53" s="27" customFormat="1" ht="13.5">
      <c r="B36" s="190"/>
      <c r="C36" s="19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190"/>
      <c r="AY36" s="190"/>
      <c r="AZ36" s="190"/>
      <c r="BA36" s="190"/>
    </row>
    <row r="37" spans="2:53" s="27" customFormat="1" ht="13.5">
      <c r="B37" s="190"/>
      <c r="C37" s="190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190"/>
      <c r="AY37" s="190"/>
      <c r="AZ37" s="190"/>
      <c r="BA37" s="190"/>
    </row>
    <row r="38" spans="2:53" s="27" customFormat="1" ht="13.5">
      <c r="B38" s="190"/>
      <c r="C38" s="190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190"/>
      <c r="AT38" s="190"/>
      <c r="AU38" s="190"/>
      <c r="AV38" s="190"/>
      <c r="AW38" s="190"/>
      <c r="AX38" s="190"/>
      <c r="AY38" s="190"/>
      <c r="AZ38" s="190"/>
      <c r="BA38" s="190"/>
    </row>
    <row r="39" spans="2:53" s="27" customFormat="1" ht="13.5">
      <c r="B39" s="190"/>
      <c r="C39" s="190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190"/>
      <c r="AT39" s="190"/>
      <c r="AU39" s="190"/>
      <c r="AV39" s="190"/>
      <c r="AW39" s="190"/>
      <c r="AX39" s="190"/>
      <c r="AY39" s="190"/>
      <c r="AZ39" s="190"/>
      <c r="BA39" s="190"/>
    </row>
    <row r="40" spans="2:53" s="27" customFormat="1" ht="13.5">
      <c r="B40" s="190"/>
      <c r="C40" s="190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190"/>
      <c r="AT40" s="190"/>
      <c r="AU40" s="190"/>
      <c r="AV40" s="190"/>
      <c r="AW40" s="190"/>
      <c r="AX40" s="190"/>
      <c r="AY40" s="190"/>
      <c r="AZ40" s="190"/>
      <c r="BA40" s="190"/>
    </row>
    <row r="41" spans="2:53" s="27" customFormat="1" ht="13.5">
      <c r="B41" s="190"/>
      <c r="C41" s="190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190"/>
      <c r="AT41" s="190"/>
      <c r="AU41" s="190"/>
      <c r="AV41" s="190"/>
      <c r="AW41" s="190"/>
      <c r="AX41" s="190"/>
      <c r="AY41" s="190"/>
      <c r="AZ41" s="190"/>
      <c r="BA41" s="190"/>
    </row>
    <row r="42" spans="2:53" s="27" customFormat="1" ht="13.5">
      <c r="B42" s="190"/>
      <c r="C42" s="190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190"/>
      <c r="AT42" s="190"/>
      <c r="AU42" s="190"/>
      <c r="AV42" s="190"/>
      <c r="AW42" s="190"/>
      <c r="AX42" s="190"/>
      <c r="AY42" s="190"/>
      <c r="AZ42" s="190"/>
      <c r="BA42" s="190"/>
    </row>
    <row r="43" spans="2:53" s="27" customFormat="1" ht="13.5">
      <c r="B43" s="190"/>
      <c r="C43" s="190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190"/>
      <c r="AT43" s="190"/>
      <c r="AU43" s="190"/>
      <c r="AV43" s="190"/>
      <c r="AW43" s="190"/>
      <c r="AX43" s="190"/>
      <c r="AY43" s="190"/>
      <c r="AZ43" s="190"/>
      <c r="BA43" s="190"/>
    </row>
    <row r="44" spans="2:53" s="27" customFormat="1" ht="13.5">
      <c r="B44" s="190"/>
      <c r="C44" s="190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190"/>
      <c r="AT44" s="190"/>
      <c r="AU44" s="190"/>
      <c r="AV44" s="190"/>
      <c r="AW44" s="190"/>
      <c r="AX44" s="190"/>
      <c r="AY44" s="190"/>
      <c r="AZ44" s="190"/>
      <c r="BA44" s="190"/>
    </row>
    <row r="45" spans="2:53" s="27" customFormat="1" ht="13.5"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</row>
    <row r="46" spans="2:53" s="27" customFormat="1" ht="13.5"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</row>
    <row r="47" spans="2:53" s="27" customFormat="1" ht="13.5"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</row>
    <row r="48" spans="2:53" s="27" customFormat="1" ht="13.5"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</row>
    <row r="49" spans="2:53" s="27" customFormat="1" ht="13.5"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</row>
    <row r="50" spans="2:53" s="27" customFormat="1" ht="13.5"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</row>
    <row r="51" spans="2:53" s="27" customFormat="1" ht="13.5"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</row>
  </sheetData>
  <sheetProtection/>
  <mergeCells count="72">
    <mergeCell ref="A31:D31"/>
    <mergeCell ref="A29:N29"/>
    <mergeCell ref="U5:V5"/>
    <mergeCell ref="U6:U7"/>
    <mergeCell ref="V6:V7"/>
    <mergeCell ref="N6:N7"/>
    <mergeCell ref="Q6:Q7"/>
    <mergeCell ref="L6:L7"/>
    <mergeCell ref="R6:R7"/>
    <mergeCell ref="O6:O7"/>
    <mergeCell ref="A2:H2"/>
    <mergeCell ref="AA6:AA7"/>
    <mergeCell ref="AB6:AB7"/>
    <mergeCell ref="S6:S7"/>
    <mergeCell ref="T6:T7"/>
    <mergeCell ref="W6:W7"/>
    <mergeCell ref="X6:X7"/>
    <mergeCell ref="M6:M7"/>
    <mergeCell ref="K6:K7"/>
    <mergeCell ref="Q5:R5"/>
    <mergeCell ref="Z6:Z7"/>
    <mergeCell ref="AK6:AK7"/>
    <mergeCell ref="AG6:AG7"/>
    <mergeCell ref="AH6:AH7"/>
    <mergeCell ref="AI6:AI7"/>
    <mergeCell ref="AJ6:AJ7"/>
    <mergeCell ref="K5:L5"/>
    <mergeCell ref="I5:J5"/>
    <mergeCell ref="AR6:AR7"/>
    <mergeCell ref="AM6:AM7"/>
    <mergeCell ref="AN6:AN7"/>
    <mergeCell ref="AO6:AO7"/>
    <mergeCell ref="AP6:AP7"/>
    <mergeCell ref="AQ6:AQ7"/>
    <mergeCell ref="AF6:AF7"/>
    <mergeCell ref="Y6:Y7"/>
    <mergeCell ref="AM5:AN5"/>
    <mergeCell ref="Y5:Z5"/>
    <mergeCell ref="AL6:AL7"/>
    <mergeCell ref="J6:J7"/>
    <mergeCell ref="AE6:AE7"/>
    <mergeCell ref="AC5:AD5"/>
    <mergeCell ref="AC6:AC7"/>
    <mergeCell ref="AD6:AD7"/>
    <mergeCell ref="AG5:AH5"/>
    <mergeCell ref="S5:T5"/>
    <mergeCell ref="G6:G7"/>
    <mergeCell ref="H6:H7"/>
    <mergeCell ref="I6:I7"/>
    <mergeCell ref="AQ5:AR5"/>
    <mergeCell ref="W5:X5"/>
    <mergeCell ref="AA5:AB5"/>
    <mergeCell ref="AE5:AF5"/>
    <mergeCell ref="AI5:AJ5"/>
    <mergeCell ref="AK5:AL5"/>
    <mergeCell ref="AO5:AP5"/>
    <mergeCell ref="M5:N5"/>
    <mergeCell ref="O5:P5"/>
    <mergeCell ref="P6:P7"/>
    <mergeCell ref="A30:K30"/>
    <mergeCell ref="B5:F5"/>
    <mergeCell ref="A5:A7"/>
    <mergeCell ref="B6:C6"/>
    <mergeCell ref="A28:D28"/>
    <mergeCell ref="D6:F6"/>
    <mergeCell ref="G5:H5"/>
    <mergeCell ref="AS6:AS7"/>
    <mergeCell ref="AT6:AT7"/>
    <mergeCell ref="AU6:AU7"/>
    <mergeCell ref="AV6:AV7"/>
    <mergeCell ref="AS5:AT5"/>
    <mergeCell ref="AU5:AV5"/>
  </mergeCells>
  <printOptions/>
  <pageMargins left="0.42" right="0.33" top="0.81" bottom="0.26" header="0.74" footer="0.21"/>
  <pageSetup horizontalDpi="360" verticalDpi="36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박면곤</cp:lastModifiedBy>
  <cp:lastPrinted>2011-12-28T07:53:58Z</cp:lastPrinted>
  <dcterms:created xsi:type="dcterms:W3CDTF">1998-02-28T00:18:36Z</dcterms:created>
  <dcterms:modified xsi:type="dcterms:W3CDTF">2014-01-29T04:43:58Z</dcterms:modified>
  <cp:category/>
  <cp:version/>
  <cp:contentType/>
  <cp:contentStatus/>
</cp:coreProperties>
</file>